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7815" activeTab="2"/>
  </bookViews>
  <sheets>
    <sheet name="ŽENY-okres" sheetId="1" r:id="rId1"/>
    <sheet name="MUŽI-okres" sheetId="2" r:id="rId2"/>
    <sheet name="mládež" sheetId="3" r:id="rId3"/>
  </sheets>
  <definedNames/>
  <calcPr fullCalcOnLoad="1" refMode="R1C1"/>
</workbook>
</file>

<file path=xl/sharedStrings.xml><?xml version="1.0" encoding="utf-8"?>
<sst xmlns="http://schemas.openxmlformats.org/spreadsheetml/2006/main" count="390" uniqueCount="136">
  <si>
    <t>Mistrovsví okresu  PŘEROV     30.01.2010</t>
  </si>
  <si>
    <t>ŽENY   1x120 hs  ( 5 postup HOR.BENEŠOV )</t>
  </si>
  <si>
    <t>pořadí</t>
  </si>
  <si>
    <t>JMÉNO</t>
  </si>
  <si>
    <t>oddíl</t>
  </si>
  <si>
    <t>reg.č.</t>
  </si>
  <si>
    <t>1.DRÁHA</t>
  </si>
  <si>
    <t>2.DRÁHA</t>
  </si>
  <si>
    <t>3.DRÁHA</t>
  </si>
  <si>
    <t>4.DRÁHA</t>
  </si>
  <si>
    <t>REKAPITULACE</t>
  </si>
  <si>
    <t>plné</t>
  </si>
  <si>
    <t>dor.</t>
  </si>
  <si>
    <t>celkem</t>
  </si>
  <si>
    <t>dorážka</t>
  </si>
  <si>
    <t>chyby</t>
  </si>
  <si>
    <t>1.</t>
  </si>
  <si>
    <t>LEDVINOVÁ</t>
  </si>
  <si>
    <t>Anna</t>
  </si>
  <si>
    <t>KK Hranice</t>
  </si>
  <si>
    <t>2.</t>
  </si>
  <si>
    <t>SEDLÁČKOVÁ</t>
  </si>
  <si>
    <t>Michaela</t>
  </si>
  <si>
    <t>TJ Sp.Přerov</t>
  </si>
  <si>
    <t>3.</t>
  </si>
  <si>
    <t>PĚCHOVÁ</t>
  </si>
  <si>
    <t>Zuzana</t>
  </si>
  <si>
    <t>4.</t>
  </si>
  <si>
    <t>FAJDEKOVÁ</t>
  </si>
  <si>
    <t>Kateřina</t>
  </si>
  <si>
    <t>5.</t>
  </si>
  <si>
    <t>SZCZYRBOVÁ</t>
  </si>
  <si>
    <t>Jitka</t>
  </si>
  <si>
    <t>KK Lipník n.B.</t>
  </si>
  <si>
    <t>6.</t>
  </si>
  <si>
    <t>MATYÁŠOVÁ</t>
  </si>
  <si>
    <t>Lenka</t>
  </si>
  <si>
    <t>7.</t>
  </si>
  <si>
    <t>ČTVRTNÍČKOVÁ</t>
  </si>
  <si>
    <t>9.</t>
  </si>
  <si>
    <t>TERRICHOVÁ</t>
  </si>
  <si>
    <t>Zdeňka</t>
  </si>
  <si>
    <t>SENIORKY   1x120 hs  ( 4 postup OLOMOUC )</t>
  </si>
  <si>
    <t>BERNÁTOVÁ</t>
  </si>
  <si>
    <t>Dagmar</t>
  </si>
  <si>
    <t>KOLÁŘOVÁ</t>
  </si>
  <si>
    <t>Vlastimila</t>
  </si>
  <si>
    <t>SVOZILOVÁ</t>
  </si>
  <si>
    <t>Mária</t>
  </si>
  <si>
    <t>MRÁZKOVÁ</t>
  </si>
  <si>
    <t>JUNIORKY   1x120 hs  ( 2 postup PŘEROV )</t>
  </si>
  <si>
    <t>STROUHALOVÁ</t>
  </si>
  <si>
    <t>Kristýna</t>
  </si>
  <si>
    <t>KATZEROVÁ</t>
  </si>
  <si>
    <t>Kamila</t>
  </si>
  <si>
    <t>NOVOTNÁ</t>
  </si>
  <si>
    <t>Gabriela</t>
  </si>
  <si>
    <t>MUŽI   1x120 hs  (  5 postup ZÁBŘEH )</t>
  </si>
  <si>
    <t>MAZUR</t>
  </si>
  <si>
    <t>Václav</t>
  </si>
  <si>
    <t>SEDLÁČEK</t>
  </si>
  <si>
    <t>Vladimír</t>
  </si>
  <si>
    <t>USTOHAL</t>
  </si>
  <si>
    <t>Karel</t>
  </si>
  <si>
    <t>ONDROUCH</t>
  </si>
  <si>
    <t>Miroslav</t>
  </si>
  <si>
    <t>VÁCHA</t>
  </si>
  <si>
    <t>Petr</t>
  </si>
  <si>
    <t>GOLDEMUND</t>
  </si>
  <si>
    <t>Roman</t>
  </si>
  <si>
    <t>MATYÁŠ</t>
  </si>
  <si>
    <t>Dalibor</t>
  </si>
  <si>
    <t>8.</t>
  </si>
  <si>
    <t>PLEBAN</t>
  </si>
  <si>
    <t>Jakub</t>
  </si>
  <si>
    <t>STANĚK</t>
  </si>
  <si>
    <t>Jiří</t>
  </si>
  <si>
    <t>10.</t>
  </si>
  <si>
    <t xml:space="preserve">BEŇA    </t>
  </si>
  <si>
    <t>Stanislav</t>
  </si>
  <si>
    <t>11.</t>
  </si>
  <si>
    <t>LENHART</t>
  </si>
  <si>
    <t>Jan</t>
  </si>
  <si>
    <t>12.</t>
  </si>
  <si>
    <t>ŠTĚTKA</t>
  </si>
  <si>
    <t>Richard</t>
  </si>
  <si>
    <t>13.</t>
  </si>
  <si>
    <t>PELZ</t>
  </si>
  <si>
    <t>Rostislav</t>
  </si>
  <si>
    <t>SENIOŘI   1x120 hs  ( 5 postup OLOMOUC )</t>
  </si>
  <si>
    <t>MACHÁČEK</t>
  </si>
  <si>
    <t>Zdeněk</t>
  </si>
  <si>
    <t>KANDA</t>
  </si>
  <si>
    <t>Milan</t>
  </si>
  <si>
    <t>VENCLÍK</t>
  </si>
  <si>
    <t>Vojtěch</t>
  </si>
  <si>
    <t>MÁNEK</t>
  </si>
  <si>
    <t>PETŘÍK</t>
  </si>
  <si>
    <t>SCHWARZ</t>
  </si>
  <si>
    <t>Josef</t>
  </si>
  <si>
    <t>HUDEC</t>
  </si>
  <si>
    <t>UHÝREK</t>
  </si>
  <si>
    <t>Antonín</t>
  </si>
  <si>
    <t>JUNIOŘI   1x120 hs  ( 3 postup OPAVA )</t>
  </si>
  <si>
    <t>BĚLÍČEK</t>
  </si>
  <si>
    <t>Vlastimil</t>
  </si>
  <si>
    <t>BARTOŠ</t>
  </si>
  <si>
    <t>Kamil</t>
  </si>
  <si>
    <t>JANUŠÍK</t>
  </si>
  <si>
    <t>David</t>
  </si>
  <si>
    <t>DOROSTENCI</t>
  </si>
  <si>
    <t>Mistrovství okresu Přerov 30.1. 2010</t>
  </si>
  <si>
    <t>Příjmení</t>
  </si>
  <si>
    <t>Jméno</t>
  </si>
  <si>
    <t>Oddíl</t>
  </si>
  <si>
    <t>č.průkazu</t>
  </si>
  <si>
    <t>Datum narození</t>
  </si>
  <si>
    <t xml:space="preserve">chyby </t>
  </si>
  <si>
    <t xml:space="preserve">celkem </t>
  </si>
  <si>
    <t>Pavelka</t>
  </si>
  <si>
    <t>Vinklar</t>
  </si>
  <si>
    <t>Kubík</t>
  </si>
  <si>
    <t>Pavel</t>
  </si>
  <si>
    <t>Sp.Přerov</t>
  </si>
  <si>
    <t>Havlíček</t>
  </si>
  <si>
    <t>Tomáš</t>
  </si>
  <si>
    <t>Daňa</t>
  </si>
  <si>
    <t>Libor</t>
  </si>
  <si>
    <t>Sp. Přerov</t>
  </si>
  <si>
    <t>ŽÁCI</t>
  </si>
  <si>
    <t>Mistrovství okresu Přerov 30. 1. 2010</t>
  </si>
  <si>
    <t>Beňa</t>
  </si>
  <si>
    <t>ŽAČKY</t>
  </si>
  <si>
    <t>Vinklarová</t>
  </si>
  <si>
    <t>Dominika</t>
  </si>
  <si>
    <t>KKHranice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</si>
</sst>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24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ck"/>
      <top style="medium"/>
      <bottom style="double"/>
    </border>
    <border>
      <left style="thick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medium"/>
      <top style="double"/>
      <bottom style="thin"/>
    </border>
    <border>
      <left style="medium"/>
      <right style="hair"/>
      <top style="double"/>
      <bottom style="hair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 style="hair"/>
    </border>
    <border>
      <left style="double"/>
      <right style="thick"/>
      <top style="double"/>
      <bottom style="hair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thick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double"/>
      <top style="thin"/>
      <bottom style="thick"/>
    </border>
    <border>
      <left style="double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medium"/>
      <top style="thin"/>
      <bottom style="thick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double"/>
      <top style="hair"/>
      <bottom style="thick"/>
    </border>
    <border>
      <left style="double"/>
      <right style="thick"/>
      <top style="hair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5" fillId="2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textRotation="4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textRotation="45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8" fillId="25" borderId="46" xfId="0" applyFont="1" applyFill="1" applyBorder="1" applyAlignment="1">
      <alignment horizontal="center"/>
    </xf>
    <xf numFmtId="0" fontId="8" fillId="15" borderId="47" xfId="0" applyFont="1" applyFill="1" applyBorder="1" applyAlignment="1">
      <alignment horizontal="center"/>
    </xf>
    <xf numFmtId="0" fontId="0" fillId="25" borderId="48" xfId="0" applyFill="1" applyBorder="1" applyAlignment="1">
      <alignment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25" borderId="51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53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25" borderId="55" xfId="0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0" fontId="8" fillId="25" borderId="57" xfId="0" applyFont="1" applyFill="1" applyBorder="1" applyAlignment="1">
      <alignment horizontal="center"/>
    </xf>
    <xf numFmtId="0" fontId="0" fillId="25" borderId="48" xfId="0" applyFont="1" applyFill="1" applyBorder="1" applyAlignment="1">
      <alignment/>
    </xf>
    <xf numFmtId="0" fontId="0" fillId="25" borderId="49" xfId="0" applyFont="1" applyFill="1" applyBorder="1" applyAlignment="1">
      <alignment/>
    </xf>
    <xf numFmtId="0" fontId="0" fillId="25" borderId="58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19" borderId="53" xfId="0" applyFill="1" applyBorder="1" applyAlignment="1">
      <alignment horizontal="center"/>
    </xf>
    <xf numFmtId="0" fontId="0" fillId="24" borderId="54" xfId="0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0" fillId="24" borderId="59" xfId="0" applyFill="1" applyBorder="1" applyAlignment="1">
      <alignment/>
    </xf>
    <xf numFmtId="0" fontId="0" fillId="0" borderId="60" xfId="0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0" fillId="25" borderId="62" xfId="0" applyFill="1" applyBorder="1" applyAlignment="1">
      <alignment/>
    </xf>
    <xf numFmtId="0" fontId="0" fillId="25" borderId="63" xfId="0" applyFill="1" applyBorder="1" applyAlignment="1">
      <alignment/>
    </xf>
    <xf numFmtId="0" fontId="0" fillId="25" borderId="64" xfId="0" applyFill="1" applyBorder="1" applyAlignment="1">
      <alignment/>
    </xf>
    <xf numFmtId="0" fontId="8" fillId="15" borderId="65" xfId="0" applyFont="1" applyFill="1" applyBorder="1" applyAlignment="1">
      <alignment horizontal="center"/>
    </xf>
    <xf numFmtId="0" fontId="0" fillId="24" borderId="66" xfId="0" applyFill="1" applyBorder="1" applyAlignment="1">
      <alignment/>
    </xf>
    <xf numFmtId="0" fontId="0" fillId="24" borderId="67" xfId="0" applyFill="1" applyBorder="1" applyAlignment="1">
      <alignment/>
    </xf>
    <xf numFmtId="0" fontId="0" fillId="24" borderId="68" xfId="0" applyFill="1" applyBorder="1" applyAlignment="1">
      <alignment/>
    </xf>
    <xf numFmtId="0" fontId="0" fillId="24" borderId="69" xfId="0" applyFill="1" applyBorder="1" applyAlignment="1">
      <alignment horizontal="center"/>
    </xf>
    <xf numFmtId="0" fontId="0" fillId="24" borderId="70" xfId="0" applyFill="1" applyBorder="1" applyAlignment="1">
      <alignment horizontal="center"/>
    </xf>
    <xf numFmtId="0" fontId="0" fillId="19" borderId="71" xfId="0" applyFill="1" applyBorder="1" applyAlignment="1">
      <alignment horizontal="center"/>
    </xf>
    <xf numFmtId="0" fontId="0" fillId="24" borderId="72" xfId="0" applyFill="1" applyBorder="1" applyAlignment="1">
      <alignment horizontal="center"/>
    </xf>
    <xf numFmtId="0" fontId="0" fillId="24" borderId="73" xfId="0" applyFill="1" applyBorder="1" applyAlignment="1">
      <alignment horizontal="center"/>
    </xf>
    <xf numFmtId="0" fontId="0" fillId="24" borderId="74" xfId="0" applyFill="1" applyBorder="1" applyAlignment="1">
      <alignment horizontal="center"/>
    </xf>
    <xf numFmtId="0" fontId="8" fillId="3" borderId="75" xfId="0" applyFont="1" applyFill="1" applyBorder="1" applyAlignment="1">
      <alignment horizontal="center"/>
    </xf>
    <xf numFmtId="0" fontId="7" fillId="0" borderId="7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26" borderId="57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77" xfId="0" applyFill="1" applyBorder="1" applyAlignment="1">
      <alignment horizontal="center"/>
    </xf>
    <xf numFmtId="0" fontId="0" fillId="24" borderId="78" xfId="0" applyFill="1" applyBorder="1" applyAlignment="1">
      <alignment horizontal="center"/>
    </xf>
    <xf numFmtId="0" fontId="0" fillId="24" borderId="79" xfId="0" applyFill="1" applyBorder="1" applyAlignment="1">
      <alignment horizontal="center"/>
    </xf>
    <xf numFmtId="0" fontId="0" fillId="24" borderId="80" xfId="0" applyFill="1" applyBorder="1" applyAlignment="1">
      <alignment horizontal="center"/>
    </xf>
    <xf numFmtId="0" fontId="8" fillId="26" borderId="75" xfId="0" applyFont="1" applyFill="1" applyBorder="1" applyAlignment="1">
      <alignment horizontal="center"/>
    </xf>
    <xf numFmtId="0" fontId="0" fillId="25" borderId="66" xfId="0" applyFill="1" applyBorder="1" applyAlignment="1">
      <alignment/>
    </xf>
    <xf numFmtId="0" fontId="0" fillId="25" borderId="67" xfId="0" applyFill="1" applyBorder="1" applyAlignment="1">
      <alignment/>
    </xf>
    <xf numFmtId="0" fontId="0" fillId="25" borderId="68" xfId="0" applyFill="1" applyBorder="1" applyAlignment="1">
      <alignment/>
    </xf>
    <xf numFmtId="0" fontId="0" fillId="25" borderId="69" xfId="0" applyFill="1" applyBorder="1" applyAlignment="1">
      <alignment horizontal="center"/>
    </xf>
    <xf numFmtId="0" fontId="0" fillId="25" borderId="70" xfId="0" applyFill="1" applyBorder="1" applyAlignment="1">
      <alignment horizontal="center"/>
    </xf>
    <xf numFmtId="0" fontId="0" fillId="25" borderId="71" xfId="0" applyFill="1" applyBorder="1" applyAlignment="1">
      <alignment horizontal="center"/>
    </xf>
    <xf numFmtId="0" fontId="0" fillId="25" borderId="72" xfId="0" applyFill="1" applyBorder="1" applyAlignment="1">
      <alignment horizontal="center"/>
    </xf>
    <xf numFmtId="0" fontId="0" fillId="25" borderId="73" xfId="0" applyFill="1" applyBorder="1" applyAlignment="1">
      <alignment horizontal="center"/>
    </xf>
    <xf numFmtId="0" fontId="0" fillId="25" borderId="74" xfId="0" applyFill="1" applyBorder="1" applyAlignment="1">
      <alignment horizontal="center"/>
    </xf>
    <xf numFmtId="0" fontId="8" fillId="25" borderId="75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63" xfId="0" applyFont="1" applyBorder="1" applyAlignment="1">
      <alignment horizontal="center"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3" fillId="24" borderId="82" xfId="0" applyFont="1" applyFill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0" xfId="0" applyFont="1" applyAlignment="1">
      <alignment/>
    </xf>
    <xf numFmtId="0" fontId="0" fillId="24" borderId="84" xfId="0" applyFill="1" applyBorder="1" applyAlignment="1">
      <alignment horizontal="center"/>
    </xf>
    <xf numFmtId="0" fontId="0" fillId="0" borderId="84" xfId="0" applyFill="1" applyBorder="1" applyAlignment="1">
      <alignment/>
    </xf>
    <xf numFmtId="0" fontId="0" fillId="24" borderId="84" xfId="0" applyFill="1" applyBorder="1" applyAlignment="1">
      <alignment/>
    </xf>
    <xf numFmtId="0" fontId="0" fillId="0" borderId="84" xfId="0" applyBorder="1" applyAlignment="1">
      <alignment horizontal="right"/>
    </xf>
    <xf numFmtId="14" fontId="0" fillId="0" borderId="84" xfId="0" applyNumberFormat="1" applyBorder="1" applyAlignment="1">
      <alignment horizontal="right"/>
    </xf>
    <xf numFmtId="0" fontId="8" fillId="0" borderId="84" xfId="0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24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1" borderId="85" xfId="0" applyFill="1" applyBorder="1" applyAlignment="1">
      <alignment/>
    </xf>
    <xf numFmtId="0" fontId="0" fillId="21" borderId="85" xfId="0" applyFill="1" applyBorder="1" applyAlignment="1">
      <alignment horizontal="right"/>
    </xf>
    <xf numFmtId="14" fontId="0" fillId="21" borderId="85" xfId="0" applyNumberFormat="1" applyFill="1" applyBorder="1" applyAlignment="1">
      <alignment horizontal="right"/>
    </xf>
    <xf numFmtId="0" fontId="0" fillId="21" borderId="85" xfId="0" applyFill="1" applyBorder="1" applyAlignment="1">
      <alignment horizontal="center"/>
    </xf>
    <xf numFmtId="0" fontId="0" fillId="21" borderId="84" xfId="0" applyFill="1" applyBorder="1" applyAlignment="1">
      <alignment horizontal="center"/>
    </xf>
    <xf numFmtId="0" fontId="8" fillId="21" borderId="85" xfId="0" applyFont="1" applyFill="1" applyBorder="1" applyAlignment="1">
      <alignment horizontal="center"/>
    </xf>
    <xf numFmtId="0" fontId="0" fillId="21" borderId="84" xfId="0" applyFill="1" applyBorder="1" applyAlignment="1">
      <alignment/>
    </xf>
    <xf numFmtId="0" fontId="0" fillId="21" borderId="84" xfId="0" applyFill="1" applyBorder="1" applyAlignment="1">
      <alignment horizontal="right"/>
    </xf>
    <xf numFmtId="14" fontId="0" fillId="21" borderId="84" xfId="0" applyNumberFormat="1" applyFill="1" applyBorder="1" applyAlignment="1">
      <alignment horizontal="right"/>
    </xf>
    <xf numFmtId="0" fontId="8" fillId="21" borderId="84" xfId="0" applyFont="1" applyFill="1" applyBorder="1" applyAlignment="1">
      <alignment horizontal="center"/>
    </xf>
    <xf numFmtId="0" fontId="0" fillId="21" borderId="86" xfId="0" applyFill="1" applyBorder="1" applyAlignment="1">
      <alignment/>
    </xf>
    <xf numFmtId="0" fontId="0" fillId="21" borderId="86" xfId="0" applyFill="1" applyBorder="1" applyAlignment="1">
      <alignment horizontal="right"/>
    </xf>
    <xf numFmtId="14" fontId="0" fillId="21" borderId="86" xfId="0" applyNumberFormat="1" applyFill="1" applyBorder="1" applyAlignment="1">
      <alignment horizontal="right"/>
    </xf>
    <xf numFmtId="0" fontId="0" fillId="21" borderId="86" xfId="0" applyFill="1" applyBorder="1" applyAlignment="1">
      <alignment horizontal="center"/>
    </xf>
    <xf numFmtId="0" fontId="8" fillId="21" borderId="8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1</xdr:row>
      <xdr:rowOff>28575</xdr:rowOff>
    </xdr:from>
    <xdr:to>
      <xdr:col>21</xdr:col>
      <xdr:colOff>123825</xdr:colOff>
      <xdr:row>1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4388"/>
        <a:stretch>
          <a:fillRect/>
        </a:stretch>
      </xdr:blipFill>
      <xdr:spPr>
        <a:xfrm>
          <a:off x="9420225" y="200025"/>
          <a:ext cx="1371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1</xdr:col>
      <xdr:colOff>1076325</xdr:colOff>
      <xdr:row>1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0025"/>
          <a:ext cx="10287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304800</xdr:colOff>
      <xdr:row>1</xdr:row>
      <xdr:rowOff>28575</xdr:rowOff>
    </xdr:from>
    <xdr:to>
      <xdr:col>21</xdr:col>
      <xdr:colOff>104775</xdr:colOff>
      <xdr:row>1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4388"/>
        <a:stretch>
          <a:fillRect/>
        </a:stretch>
      </xdr:blipFill>
      <xdr:spPr>
        <a:xfrm>
          <a:off x="9363075" y="200025"/>
          <a:ext cx="11906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2</xdr:col>
      <xdr:colOff>95250</xdr:colOff>
      <xdr:row>1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0025"/>
          <a:ext cx="10191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workbookViewId="0" topLeftCell="B1">
      <selection activeCell="V15" sqref="V15"/>
    </sheetView>
  </sheetViews>
  <sheetFormatPr defaultColWidth="9.00390625" defaultRowHeight="12.75"/>
  <cols>
    <col min="1" max="1" width="5.875" style="0" customWidth="1"/>
    <col min="2" max="2" width="15.75390625" style="0" customWidth="1"/>
    <col min="3" max="3" width="8.75390625" style="0" customWidth="1"/>
    <col min="4" max="4" width="13.125" style="0" customWidth="1"/>
    <col min="5" max="5" width="6.125" style="0" customWidth="1"/>
    <col min="6" max="6" width="5.75390625" style="0" customWidth="1"/>
    <col min="7" max="7" width="4.625" style="0" customWidth="1"/>
    <col min="8" max="9" width="5.75390625" style="0" customWidth="1"/>
    <col min="10" max="10" width="4.625" style="0" customWidth="1"/>
    <col min="11" max="12" width="5.75390625" style="0" customWidth="1"/>
    <col min="13" max="13" width="4.625" style="0" customWidth="1"/>
    <col min="14" max="15" width="5.75390625" style="0" customWidth="1"/>
    <col min="16" max="16" width="4.625" style="0" customWidth="1"/>
    <col min="17" max="17" width="5.75390625" style="0" customWidth="1"/>
    <col min="18" max="18" width="7.75390625" style="0" customWidth="1"/>
    <col min="19" max="19" width="5.625" style="0" customWidth="1"/>
    <col min="20" max="20" width="4.75390625" style="0" customWidth="1"/>
    <col min="21" max="21" width="7.75390625" style="0" customWidth="1"/>
    <col min="22" max="23" width="6.75390625" style="0" customWidth="1"/>
  </cols>
  <sheetData>
    <row r="1" ht="13.5" thickBot="1"/>
    <row r="2" spans="2:21" ht="53.25" customHeight="1" thickBo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24" customHeight="1" thickBo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" customHeight="1" thickBot="1" thickTop="1">
      <c r="A4" s="6" t="s">
        <v>2</v>
      </c>
      <c r="B4" s="7" t="s">
        <v>3</v>
      </c>
      <c r="C4" s="8"/>
      <c r="D4" s="6" t="s">
        <v>4</v>
      </c>
      <c r="E4" s="6" t="s">
        <v>5</v>
      </c>
      <c r="F4" s="9" t="s">
        <v>6</v>
      </c>
      <c r="G4" s="10"/>
      <c r="H4" s="11"/>
      <c r="I4" s="12" t="s">
        <v>7</v>
      </c>
      <c r="J4" s="10"/>
      <c r="K4" s="11"/>
      <c r="L4" s="10" t="s">
        <v>8</v>
      </c>
      <c r="M4" s="10"/>
      <c r="N4" s="11"/>
      <c r="O4" s="12" t="s">
        <v>9</v>
      </c>
      <c r="P4" s="10"/>
      <c r="Q4" s="11"/>
      <c r="R4" s="12" t="s">
        <v>10</v>
      </c>
      <c r="S4" s="10"/>
      <c r="T4" s="10"/>
      <c r="U4" s="13"/>
    </row>
    <row r="5" spans="1:21" ht="18" customHeight="1" thickBot="1">
      <c r="A5" s="14"/>
      <c r="B5" s="15"/>
      <c r="C5" s="16"/>
      <c r="D5" s="14"/>
      <c r="E5" s="14"/>
      <c r="F5" s="17" t="s">
        <v>11</v>
      </c>
      <c r="G5" s="18" t="s">
        <v>12</v>
      </c>
      <c r="H5" s="19" t="s">
        <v>13</v>
      </c>
      <c r="I5" s="20" t="s">
        <v>11</v>
      </c>
      <c r="J5" s="18" t="s">
        <v>12</v>
      </c>
      <c r="K5" s="19" t="s">
        <v>13</v>
      </c>
      <c r="L5" s="21" t="s">
        <v>11</v>
      </c>
      <c r="M5" s="18" t="s">
        <v>12</v>
      </c>
      <c r="N5" s="19" t="s">
        <v>13</v>
      </c>
      <c r="O5" s="20" t="s">
        <v>11</v>
      </c>
      <c r="P5" s="18" t="s">
        <v>12</v>
      </c>
      <c r="Q5" s="19" t="s">
        <v>13</v>
      </c>
      <c r="R5" s="22" t="s">
        <v>11</v>
      </c>
      <c r="S5" s="23" t="s">
        <v>14</v>
      </c>
      <c r="T5" s="24" t="s">
        <v>15</v>
      </c>
      <c r="U5" s="25" t="s">
        <v>13</v>
      </c>
    </row>
    <row r="6" spans="1:21" ht="13.5" thickTop="1">
      <c r="A6" s="26" t="s">
        <v>16</v>
      </c>
      <c r="B6" s="27" t="s">
        <v>17</v>
      </c>
      <c r="C6" s="28" t="s">
        <v>18</v>
      </c>
      <c r="D6" s="29" t="s">
        <v>19</v>
      </c>
      <c r="E6" s="29">
        <v>7915</v>
      </c>
      <c r="F6" s="30">
        <v>85</v>
      </c>
      <c r="G6" s="31">
        <v>63</v>
      </c>
      <c r="H6" s="32">
        <f aca="true" t="shared" si="0" ref="H6:H13">F6+G6</f>
        <v>148</v>
      </c>
      <c r="I6" s="33">
        <v>89</v>
      </c>
      <c r="J6" s="31">
        <v>44</v>
      </c>
      <c r="K6" s="32">
        <f aca="true" t="shared" si="1" ref="K6:K13">I6+J6</f>
        <v>133</v>
      </c>
      <c r="L6" s="33">
        <v>100</v>
      </c>
      <c r="M6" s="31">
        <v>45</v>
      </c>
      <c r="N6" s="32">
        <f aca="true" t="shared" si="2" ref="N6:N13">L6+M6</f>
        <v>145</v>
      </c>
      <c r="O6" s="33">
        <v>92</v>
      </c>
      <c r="P6" s="31">
        <v>53</v>
      </c>
      <c r="Q6" s="32">
        <f aca="true" t="shared" si="3" ref="Q6:Q13">O6+P6</f>
        <v>145</v>
      </c>
      <c r="R6" s="34">
        <f aca="true" t="shared" si="4" ref="R6:S13">F6+I6+L6+O6</f>
        <v>366</v>
      </c>
      <c r="S6" s="35">
        <f t="shared" si="4"/>
        <v>205</v>
      </c>
      <c r="T6" s="36">
        <v>3</v>
      </c>
      <c r="U6" s="37">
        <f aca="true" t="shared" si="5" ref="U6:U13">R6+S6</f>
        <v>571</v>
      </c>
    </row>
    <row r="7" spans="1:21" ht="12.75">
      <c r="A7" s="38" t="s">
        <v>20</v>
      </c>
      <c r="B7" s="39" t="s">
        <v>21</v>
      </c>
      <c r="C7" s="40" t="s">
        <v>22</v>
      </c>
      <c r="D7" s="41" t="s">
        <v>23</v>
      </c>
      <c r="E7" s="41">
        <v>6869</v>
      </c>
      <c r="F7" s="42">
        <v>91</v>
      </c>
      <c r="G7" s="43">
        <v>52</v>
      </c>
      <c r="H7" s="44">
        <f t="shared" si="0"/>
        <v>143</v>
      </c>
      <c r="I7" s="45">
        <v>92</v>
      </c>
      <c r="J7" s="43">
        <v>54</v>
      </c>
      <c r="K7" s="44">
        <f t="shared" si="1"/>
        <v>146</v>
      </c>
      <c r="L7" s="45">
        <v>108</v>
      </c>
      <c r="M7" s="43">
        <v>44</v>
      </c>
      <c r="N7" s="44">
        <f t="shared" si="2"/>
        <v>152</v>
      </c>
      <c r="O7" s="45">
        <v>89</v>
      </c>
      <c r="P7" s="43">
        <v>35</v>
      </c>
      <c r="Q7" s="44">
        <f t="shared" si="3"/>
        <v>124</v>
      </c>
      <c r="R7" s="45">
        <f t="shared" si="4"/>
        <v>380</v>
      </c>
      <c r="S7" s="46">
        <f t="shared" si="4"/>
        <v>185</v>
      </c>
      <c r="T7" s="47">
        <v>3</v>
      </c>
      <c r="U7" s="48">
        <f t="shared" si="5"/>
        <v>565</v>
      </c>
    </row>
    <row r="8" spans="1:21" ht="12.75">
      <c r="A8" s="38" t="s">
        <v>24</v>
      </c>
      <c r="B8" s="49" t="s">
        <v>25</v>
      </c>
      <c r="C8" s="50" t="s">
        <v>26</v>
      </c>
      <c r="D8" s="41" t="s">
        <v>23</v>
      </c>
      <c r="E8" s="41">
        <v>9228</v>
      </c>
      <c r="F8" s="42">
        <v>92</v>
      </c>
      <c r="G8" s="43">
        <v>52</v>
      </c>
      <c r="H8" s="44">
        <f t="shared" si="0"/>
        <v>144</v>
      </c>
      <c r="I8" s="45">
        <v>87</v>
      </c>
      <c r="J8" s="43">
        <v>42</v>
      </c>
      <c r="K8" s="44">
        <f t="shared" si="1"/>
        <v>129</v>
      </c>
      <c r="L8" s="45">
        <v>82</v>
      </c>
      <c r="M8" s="43">
        <v>47</v>
      </c>
      <c r="N8" s="44">
        <f t="shared" si="2"/>
        <v>129</v>
      </c>
      <c r="O8" s="45">
        <v>96</v>
      </c>
      <c r="P8" s="43">
        <v>53</v>
      </c>
      <c r="Q8" s="44">
        <f t="shared" si="3"/>
        <v>149</v>
      </c>
      <c r="R8" s="45">
        <f t="shared" si="4"/>
        <v>357</v>
      </c>
      <c r="S8" s="46">
        <f t="shared" si="4"/>
        <v>194</v>
      </c>
      <c r="T8" s="47">
        <v>6</v>
      </c>
      <c r="U8" s="48">
        <f t="shared" si="5"/>
        <v>551</v>
      </c>
    </row>
    <row r="9" spans="1:21" ht="12.75">
      <c r="A9" s="38" t="s">
        <v>27</v>
      </c>
      <c r="B9" s="39" t="s">
        <v>28</v>
      </c>
      <c r="C9" s="40" t="s">
        <v>29</v>
      </c>
      <c r="D9" s="41" t="s">
        <v>23</v>
      </c>
      <c r="E9" s="41">
        <v>14698</v>
      </c>
      <c r="F9" s="42">
        <v>85</v>
      </c>
      <c r="G9" s="43">
        <v>48</v>
      </c>
      <c r="H9" s="44">
        <f t="shared" si="0"/>
        <v>133</v>
      </c>
      <c r="I9" s="45">
        <v>99</v>
      </c>
      <c r="J9" s="43">
        <v>52</v>
      </c>
      <c r="K9" s="44">
        <f t="shared" si="1"/>
        <v>151</v>
      </c>
      <c r="L9" s="45">
        <v>80</v>
      </c>
      <c r="M9" s="43">
        <v>50</v>
      </c>
      <c r="N9" s="44">
        <f t="shared" si="2"/>
        <v>130</v>
      </c>
      <c r="O9" s="45">
        <v>87</v>
      </c>
      <c r="P9" s="43">
        <v>42</v>
      </c>
      <c r="Q9" s="44">
        <f t="shared" si="3"/>
        <v>129</v>
      </c>
      <c r="R9" s="45">
        <f t="shared" si="4"/>
        <v>351</v>
      </c>
      <c r="S9" s="46">
        <f t="shared" si="4"/>
        <v>192</v>
      </c>
      <c r="T9" s="47">
        <v>3</v>
      </c>
      <c r="U9" s="48">
        <f t="shared" si="5"/>
        <v>543</v>
      </c>
    </row>
    <row r="10" spans="1:21" ht="12.75">
      <c r="A10" s="38" t="s">
        <v>30</v>
      </c>
      <c r="B10" s="51" t="s">
        <v>31</v>
      </c>
      <c r="C10" s="40" t="s">
        <v>32</v>
      </c>
      <c r="D10" s="41" t="s">
        <v>33</v>
      </c>
      <c r="E10" s="41">
        <v>8114</v>
      </c>
      <c r="F10" s="42">
        <v>81</v>
      </c>
      <c r="G10" s="43">
        <v>44</v>
      </c>
      <c r="H10" s="44">
        <f t="shared" si="0"/>
        <v>125</v>
      </c>
      <c r="I10" s="45">
        <v>85</v>
      </c>
      <c r="J10" s="43">
        <v>62</v>
      </c>
      <c r="K10" s="44">
        <f t="shared" si="1"/>
        <v>147</v>
      </c>
      <c r="L10" s="45">
        <v>83</v>
      </c>
      <c r="M10" s="43">
        <v>45</v>
      </c>
      <c r="N10" s="44">
        <f t="shared" si="2"/>
        <v>128</v>
      </c>
      <c r="O10" s="45">
        <v>97</v>
      </c>
      <c r="P10" s="43">
        <v>36</v>
      </c>
      <c r="Q10" s="44">
        <f t="shared" si="3"/>
        <v>133</v>
      </c>
      <c r="R10" s="45">
        <f t="shared" si="4"/>
        <v>346</v>
      </c>
      <c r="S10" s="46">
        <f t="shared" si="4"/>
        <v>187</v>
      </c>
      <c r="T10" s="47">
        <v>3</v>
      </c>
      <c r="U10" s="48">
        <f t="shared" si="5"/>
        <v>533</v>
      </c>
    </row>
    <row r="11" spans="1:21" ht="12.75">
      <c r="A11" s="38" t="s">
        <v>34</v>
      </c>
      <c r="B11" s="52" t="s">
        <v>35</v>
      </c>
      <c r="C11" s="53" t="s">
        <v>36</v>
      </c>
      <c r="D11" s="54" t="s">
        <v>23</v>
      </c>
      <c r="E11" s="54">
        <v>6849</v>
      </c>
      <c r="F11" s="55">
        <v>96</v>
      </c>
      <c r="G11" s="56">
        <v>30</v>
      </c>
      <c r="H11" s="57">
        <f t="shared" si="0"/>
        <v>126</v>
      </c>
      <c r="I11" s="58">
        <v>86</v>
      </c>
      <c r="J11" s="56">
        <v>52</v>
      </c>
      <c r="K11" s="57">
        <f t="shared" si="1"/>
        <v>138</v>
      </c>
      <c r="L11" s="58">
        <v>93</v>
      </c>
      <c r="M11" s="56">
        <v>36</v>
      </c>
      <c r="N11" s="57">
        <f t="shared" si="2"/>
        <v>129</v>
      </c>
      <c r="O11" s="58">
        <v>88</v>
      </c>
      <c r="P11" s="56">
        <v>45</v>
      </c>
      <c r="Q11" s="57">
        <f t="shared" si="3"/>
        <v>133</v>
      </c>
      <c r="R11" s="58">
        <f t="shared" si="4"/>
        <v>363</v>
      </c>
      <c r="S11" s="59">
        <f t="shared" si="4"/>
        <v>163</v>
      </c>
      <c r="T11" s="60">
        <v>6</v>
      </c>
      <c r="U11" s="61">
        <f t="shared" si="5"/>
        <v>526</v>
      </c>
    </row>
    <row r="12" spans="1:21" ht="12.75">
      <c r="A12" s="38" t="s">
        <v>37</v>
      </c>
      <c r="B12" s="52" t="s">
        <v>38</v>
      </c>
      <c r="C12" s="53" t="s">
        <v>32</v>
      </c>
      <c r="D12" s="54" t="s">
        <v>23</v>
      </c>
      <c r="E12" s="54">
        <v>9244</v>
      </c>
      <c r="F12" s="55">
        <v>88</v>
      </c>
      <c r="G12" s="56">
        <v>53</v>
      </c>
      <c r="H12" s="57">
        <f t="shared" si="0"/>
        <v>141</v>
      </c>
      <c r="I12" s="58">
        <v>79</v>
      </c>
      <c r="J12" s="56">
        <v>41</v>
      </c>
      <c r="K12" s="57">
        <f t="shared" si="1"/>
        <v>120</v>
      </c>
      <c r="L12" s="58">
        <v>78</v>
      </c>
      <c r="M12" s="56">
        <v>36</v>
      </c>
      <c r="N12" s="57">
        <f t="shared" si="2"/>
        <v>114</v>
      </c>
      <c r="O12" s="58">
        <v>90</v>
      </c>
      <c r="P12" s="56">
        <v>27</v>
      </c>
      <c r="Q12" s="57">
        <f t="shared" si="3"/>
        <v>117</v>
      </c>
      <c r="R12" s="58">
        <f t="shared" si="4"/>
        <v>335</v>
      </c>
      <c r="S12" s="59">
        <f t="shared" si="4"/>
        <v>157</v>
      </c>
      <c r="T12" s="60">
        <v>10</v>
      </c>
      <c r="U12" s="61">
        <f t="shared" si="5"/>
        <v>492</v>
      </c>
    </row>
    <row r="13" spans="1:21" ht="13.5" thickBot="1">
      <c r="A13" s="38" t="s">
        <v>39</v>
      </c>
      <c r="B13" s="52" t="s">
        <v>40</v>
      </c>
      <c r="C13" s="62" t="s">
        <v>41</v>
      </c>
      <c r="D13" s="54" t="s">
        <v>19</v>
      </c>
      <c r="E13" s="54">
        <v>18358</v>
      </c>
      <c r="F13" s="55">
        <v>87</v>
      </c>
      <c r="G13" s="56">
        <v>26</v>
      </c>
      <c r="H13" s="57">
        <f t="shared" si="0"/>
        <v>113</v>
      </c>
      <c r="I13" s="58">
        <v>71</v>
      </c>
      <c r="J13" s="56">
        <v>43</v>
      </c>
      <c r="K13" s="57">
        <f t="shared" si="1"/>
        <v>114</v>
      </c>
      <c r="L13" s="58">
        <v>79</v>
      </c>
      <c r="M13" s="56">
        <v>35</v>
      </c>
      <c r="N13" s="57">
        <f t="shared" si="2"/>
        <v>114</v>
      </c>
      <c r="O13" s="58">
        <v>54</v>
      </c>
      <c r="P13" s="56">
        <v>24</v>
      </c>
      <c r="Q13" s="57">
        <f t="shared" si="3"/>
        <v>78</v>
      </c>
      <c r="R13" s="58">
        <f t="shared" si="4"/>
        <v>291</v>
      </c>
      <c r="S13" s="59">
        <f t="shared" si="4"/>
        <v>128</v>
      </c>
      <c r="T13" s="60">
        <v>19</v>
      </c>
      <c r="U13" s="61">
        <f t="shared" si="5"/>
        <v>419</v>
      </c>
    </row>
    <row r="14" spans="1:21" ht="13.5" thickTop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24" customHeight="1" thickBot="1">
      <c r="A15" s="4"/>
      <c r="B15" s="64" t="s">
        <v>42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21" customHeight="1" thickBot="1" thickTop="1">
      <c r="A16" s="6" t="s">
        <v>2</v>
      </c>
      <c r="B16" s="7" t="s">
        <v>3</v>
      </c>
      <c r="C16" s="8"/>
      <c r="D16" s="6" t="s">
        <v>4</v>
      </c>
      <c r="E16" s="6" t="s">
        <v>5</v>
      </c>
      <c r="F16" s="9" t="s">
        <v>6</v>
      </c>
      <c r="G16" s="10"/>
      <c r="H16" s="11"/>
      <c r="I16" s="12" t="s">
        <v>7</v>
      </c>
      <c r="J16" s="10"/>
      <c r="K16" s="11"/>
      <c r="L16" s="10" t="s">
        <v>8</v>
      </c>
      <c r="M16" s="10"/>
      <c r="N16" s="11"/>
      <c r="O16" s="12" t="s">
        <v>9</v>
      </c>
      <c r="P16" s="10"/>
      <c r="Q16" s="11"/>
      <c r="R16" s="12" t="s">
        <v>10</v>
      </c>
      <c r="S16" s="10"/>
      <c r="T16" s="10"/>
      <c r="U16" s="13"/>
    </row>
    <row r="17" spans="1:21" ht="18" customHeight="1" thickBot="1">
      <c r="A17" s="14"/>
      <c r="B17" s="15"/>
      <c r="C17" s="16"/>
      <c r="D17" s="14"/>
      <c r="E17" s="14"/>
      <c r="F17" s="17" t="s">
        <v>11</v>
      </c>
      <c r="G17" s="18" t="s">
        <v>12</v>
      </c>
      <c r="H17" s="19" t="s">
        <v>13</v>
      </c>
      <c r="I17" s="20" t="s">
        <v>11</v>
      </c>
      <c r="J17" s="18" t="s">
        <v>12</v>
      </c>
      <c r="K17" s="19" t="s">
        <v>13</v>
      </c>
      <c r="L17" s="21" t="s">
        <v>11</v>
      </c>
      <c r="M17" s="18" t="s">
        <v>12</v>
      </c>
      <c r="N17" s="19" t="s">
        <v>13</v>
      </c>
      <c r="O17" s="20" t="s">
        <v>11</v>
      </c>
      <c r="P17" s="18" t="s">
        <v>12</v>
      </c>
      <c r="Q17" s="19" t="s">
        <v>13</v>
      </c>
      <c r="R17" s="22" t="s">
        <v>11</v>
      </c>
      <c r="S17" s="23" t="s">
        <v>14</v>
      </c>
      <c r="T17" s="65" t="s">
        <v>15</v>
      </c>
      <c r="U17" s="25" t="s">
        <v>13</v>
      </c>
    </row>
    <row r="18" spans="1:21" ht="13.5" thickTop="1">
      <c r="A18" s="26" t="s">
        <v>16</v>
      </c>
      <c r="B18" s="27" t="s">
        <v>43</v>
      </c>
      <c r="C18" s="28" t="s">
        <v>44</v>
      </c>
      <c r="D18" s="29" t="s">
        <v>23</v>
      </c>
      <c r="E18" s="29">
        <v>6858</v>
      </c>
      <c r="F18" s="30">
        <v>90</v>
      </c>
      <c r="G18" s="31">
        <v>54</v>
      </c>
      <c r="H18" s="32">
        <f>F18+G18</f>
        <v>144</v>
      </c>
      <c r="I18" s="33">
        <v>93</v>
      </c>
      <c r="J18" s="31">
        <v>45</v>
      </c>
      <c r="K18" s="32">
        <f>I18+J18</f>
        <v>138</v>
      </c>
      <c r="L18" s="33">
        <v>93</v>
      </c>
      <c r="M18" s="31">
        <v>42</v>
      </c>
      <c r="N18" s="32">
        <f>L18+M18</f>
        <v>135</v>
      </c>
      <c r="O18" s="33">
        <v>83</v>
      </c>
      <c r="P18" s="31">
        <v>44</v>
      </c>
      <c r="Q18" s="32">
        <f>O18+P18</f>
        <v>127</v>
      </c>
      <c r="R18" s="34">
        <f aca="true" t="shared" si="6" ref="R18:S21">F18+I18+L18+O18</f>
        <v>359</v>
      </c>
      <c r="S18" s="35">
        <f t="shared" si="6"/>
        <v>185</v>
      </c>
      <c r="T18" s="36">
        <v>7</v>
      </c>
      <c r="U18" s="37">
        <f>R18+S18</f>
        <v>544</v>
      </c>
    </row>
    <row r="19" spans="1:21" ht="12.75">
      <c r="A19" s="38" t="s">
        <v>20</v>
      </c>
      <c r="B19" s="39" t="s">
        <v>45</v>
      </c>
      <c r="C19" s="40" t="s">
        <v>46</v>
      </c>
      <c r="D19" s="41" t="s">
        <v>33</v>
      </c>
      <c r="E19" s="41">
        <v>13127</v>
      </c>
      <c r="F19" s="42">
        <v>93</v>
      </c>
      <c r="G19" s="43">
        <v>51</v>
      </c>
      <c r="H19" s="44">
        <f>F19+G19</f>
        <v>144</v>
      </c>
      <c r="I19" s="45">
        <v>89</v>
      </c>
      <c r="J19" s="43">
        <v>39</v>
      </c>
      <c r="K19" s="44">
        <f>I19+J19</f>
        <v>128</v>
      </c>
      <c r="L19" s="45">
        <v>71</v>
      </c>
      <c r="M19" s="43">
        <v>43</v>
      </c>
      <c r="N19" s="44">
        <f>L19+M19</f>
        <v>114</v>
      </c>
      <c r="O19" s="45">
        <v>93</v>
      </c>
      <c r="P19" s="43">
        <v>52</v>
      </c>
      <c r="Q19" s="44">
        <f>O19+P19</f>
        <v>145</v>
      </c>
      <c r="R19" s="45">
        <f t="shared" si="6"/>
        <v>346</v>
      </c>
      <c r="S19" s="46">
        <f t="shared" si="6"/>
        <v>185</v>
      </c>
      <c r="T19" s="47">
        <v>5</v>
      </c>
      <c r="U19" s="48">
        <f>R19+S19</f>
        <v>531</v>
      </c>
    </row>
    <row r="20" spans="1:21" ht="12.75">
      <c r="A20" s="38" t="s">
        <v>24</v>
      </c>
      <c r="B20" s="39" t="s">
        <v>47</v>
      </c>
      <c r="C20" s="40" t="s">
        <v>48</v>
      </c>
      <c r="D20" s="41" t="s">
        <v>23</v>
      </c>
      <c r="E20" s="41">
        <v>14849</v>
      </c>
      <c r="F20" s="42">
        <v>80</v>
      </c>
      <c r="G20" s="43">
        <v>34</v>
      </c>
      <c r="H20" s="44">
        <f>F20+G20</f>
        <v>114</v>
      </c>
      <c r="I20" s="45">
        <v>96</v>
      </c>
      <c r="J20" s="43">
        <v>42</v>
      </c>
      <c r="K20" s="44">
        <f>I20+J20</f>
        <v>138</v>
      </c>
      <c r="L20" s="45">
        <v>79</v>
      </c>
      <c r="M20" s="43">
        <v>48</v>
      </c>
      <c r="N20" s="44">
        <f>L20+M20</f>
        <v>127</v>
      </c>
      <c r="O20" s="45">
        <v>96</v>
      </c>
      <c r="P20" s="43">
        <v>44</v>
      </c>
      <c r="Q20" s="44">
        <f>O20+P20</f>
        <v>140</v>
      </c>
      <c r="R20" s="45">
        <f t="shared" si="6"/>
        <v>351</v>
      </c>
      <c r="S20" s="46">
        <f t="shared" si="6"/>
        <v>168</v>
      </c>
      <c r="T20" s="47">
        <v>9</v>
      </c>
      <c r="U20" s="48">
        <f>R20+S20</f>
        <v>519</v>
      </c>
    </row>
    <row r="21" spans="1:21" ht="13.5" thickBot="1">
      <c r="A21" s="38" t="s">
        <v>27</v>
      </c>
      <c r="B21" s="39" t="s">
        <v>49</v>
      </c>
      <c r="C21" s="40" t="s">
        <v>44</v>
      </c>
      <c r="D21" s="41" t="s">
        <v>23</v>
      </c>
      <c r="E21" s="41">
        <v>6856</v>
      </c>
      <c r="F21" s="42">
        <v>88</v>
      </c>
      <c r="G21" s="43">
        <v>44</v>
      </c>
      <c r="H21" s="44">
        <f>F21+G21</f>
        <v>132</v>
      </c>
      <c r="I21" s="45">
        <v>89</v>
      </c>
      <c r="J21" s="43">
        <v>35</v>
      </c>
      <c r="K21" s="44">
        <f>I21+J21</f>
        <v>124</v>
      </c>
      <c r="L21" s="45">
        <v>91</v>
      </c>
      <c r="M21" s="43">
        <v>43</v>
      </c>
      <c r="N21" s="44">
        <f>L21+M21</f>
        <v>134</v>
      </c>
      <c r="O21" s="45">
        <v>84</v>
      </c>
      <c r="P21" s="43">
        <v>35</v>
      </c>
      <c r="Q21" s="44">
        <f>O21+P21</f>
        <v>119</v>
      </c>
      <c r="R21" s="45">
        <f t="shared" si="6"/>
        <v>352</v>
      </c>
      <c r="S21" s="46">
        <f t="shared" si="6"/>
        <v>157</v>
      </c>
      <c r="T21" s="47">
        <v>4</v>
      </c>
      <c r="U21" s="48">
        <f>R21+S21</f>
        <v>509</v>
      </c>
    </row>
    <row r="22" spans="1:21" ht="13.5" thickTop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.75" thickBot="1">
      <c r="A23" s="4"/>
      <c r="B23" s="64" t="s">
        <v>50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21" customHeight="1" thickBot="1" thickTop="1">
      <c r="A24" s="6" t="s">
        <v>2</v>
      </c>
      <c r="B24" s="7" t="s">
        <v>3</v>
      </c>
      <c r="C24" s="8"/>
      <c r="D24" s="6" t="s">
        <v>4</v>
      </c>
      <c r="E24" s="6" t="s">
        <v>5</v>
      </c>
      <c r="F24" s="9" t="s">
        <v>6</v>
      </c>
      <c r="G24" s="10"/>
      <c r="H24" s="11"/>
      <c r="I24" s="12" t="s">
        <v>7</v>
      </c>
      <c r="J24" s="10"/>
      <c r="K24" s="11"/>
      <c r="L24" s="10" t="s">
        <v>8</v>
      </c>
      <c r="M24" s="10"/>
      <c r="N24" s="11"/>
      <c r="O24" s="12" t="s">
        <v>9</v>
      </c>
      <c r="P24" s="10"/>
      <c r="Q24" s="11"/>
      <c r="R24" s="12" t="s">
        <v>10</v>
      </c>
      <c r="S24" s="10"/>
      <c r="T24" s="10"/>
      <c r="U24" s="13"/>
    </row>
    <row r="25" spans="1:21" ht="18" customHeight="1" thickBot="1">
      <c r="A25" s="14"/>
      <c r="B25" s="15"/>
      <c r="C25" s="16"/>
      <c r="D25" s="14"/>
      <c r="E25" s="14"/>
      <c r="F25" s="17" t="s">
        <v>11</v>
      </c>
      <c r="G25" s="18" t="s">
        <v>12</v>
      </c>
      <c r="H25" s="19" t="s">
        <v>13</v>
      </c>
      <c r="I25" s="20" t="s">
        <v>11</v>
      </c>
      <c r="J25" s="18" t="s">
        <v>12</v>
      </c>
      <c r="K25" s="19" t="s">
        <v>13</v>
      </c>
      <c r="L25" s="21" t="s">
        <v>11</v>
      </c>
      <c r="M25" s="18" t="s">
        <v>12</v>
      </c>
      <c r="N25" s="19" t="s">
        <v>13</v>
      </c>
      <c r="O25" s="20" t="s">
        <v>11</v>
      </c>
      <c r="P25" s="18" t="s">
        <v>12</v>
      </c>
      <c r="Q25" s="19" t="s">
        <v>13</v>
      </c>
      <c r="R25" s="22" t="s">
        <v>11</v>
      </c>
      <c r="S25" s="23" t="s">
        <v>14</v>
      </c>
      <c r="T25" s="65" t="s">
        <v>15</v>
      </c>
      <c r="U25" s="25" t="s">
        <v>13</v>
      </c>
    </row>
    <row r="26" spans="1:21" ht="12.75" customHeight="1" thickTop="1">
      <c r="A26" s="26" t="s">
        <v>16</v>
      </c>
      <c r="B26" s="66" t="s">
        <v>51</v>
      </c>
      <c r="C26" s="28" t="s">
        <v>52</v>
      </c>
      <c r="D26" s="29" t="s">
        <v>23</v>
      </c>
      <c r="E26" s="29">
        <v>16800</v>
      </c>
      <c r="F26" s="30">
        <v>98</v>
      </c>
      <c r="G26" s="31">
        <v>36</v>
      </c>
      <c r="H26" s="32">
        <f>F26+G26</f>
        <v>134</v>
      </c>
      <c r="I26" s="33">
        <v>87</v>
      </c>
      <c r="J26" s="31">
        <v>52</v>
      </c>
      <c r="K26" s="32">
        <f>I26+J26</f>
        <v>139</v>
      </c>
      <c r="L26" s="33">
        <v>91</v>
      </c>
      <c r="M26" s="31">
        <v>62</v>
      </c>
      <c r="N26" s="32">
        <f>L26+M26</f>
        <v>153</v>
      </c>
      <c r="O26" s="33">
        <v>98</v>
      </c>
      <c r="P26" s="31">
        <v>44</v>
      </c>
      <c r="Q26" s="32">
        <f>O26+P26</f>
        <v>142</v>
      </c>
      <c r="R26" s="34">
        <f aca="true" t="shared" si="7" ref="R26:S28">F26+I26+L26+O26</f>
        <v>374</v>
      </c>
      <c r="S26" s="35">
        <f t="shared" si="7"/>
        <v>194</v>
      </c>
      <c r="T26" s="36">
        <v>1</v>
      </c>
      <c r="U26" s="37">
        <f>R26+S26</f>
        <v>568</v>
      </c>
    </row>
    <row r="27" spans="1:21" ht="12.75">
      <c r="A27" s="38" t="s">
        <v>20</v>
      </c>
      <c r="B27" s="67" t="s">
        <v>53</v>
      </c>
      <c r="C27" s="68" t="s">
        <v>54</v>
      </c>
      <c r="D27" s="41" t="s">
        <v>23</v>
      </c>
      <c r="E27" s="41">
        <v>16248</v>
      </c>
      <c r="F27" s="42">
        <v>104</v>
      </c>
      <c r="G27" s="43">
        <v>44</v>
      </c>
      <c r="H27" s="44">
        <f>F27+G27</f>
        <v>148</v>
      </c>
      <c r="I27" s="45">
        <v>93</v>
      </c>
      <c r="J27" s="43">
        <v>62</v>
      </c>
      <c r="K27" s="44">
        <f>I27+J27</f>
        <v>155</v>
      </c>
      <c r="L27" s="45">
        <v>97</v>
      </c>
      <c r="M27" s="43">
        <v>43</v>
      </c>
      <c r="N27" s="44">
        <f>L27+M27</f>
        <v>140</v>
      </c>
      <c r="O27" s="45">
        <v>88</v>
      </c>
      <c r="P27" s="43">
        <v>27</v>
      </c>
      <c r="Q27" s="44">
        <f>O27+P27</f>
        <v>115</v>
      </c>
      <c r="R27" s="45">
        <f t="shared" si="7"/>
        <v>382</v>
      </c>
      <c r="S27" s="46">
        <f t="shared" si="7"/>
        <v>176</v>
      </c>
      <c r="T27" s="47">
        <v>3</v>
      </c>
      <c r="U27" s="48">
        <f>R27+S27</f>
        <v>558</v>
      </c>
    </row>
    <row r="28" spans="1:21" ht="12.75" customHeight="1" thickBot="1">
      <c r="A28" s="69" t="s">
        <v>24</v>
      </c>
      <c r="B28" s="70" t="s">
        <v>55</v>
      </c>
      <c r="C28" s="71" t="s">
        <v>56</v>
      </c>
      <c r="D28" s="72" t="s">
        <v>23</v>
      </c>
      <c r="E28" s="72">
        <v>16495</v>
      </c>
      <c r="F28" s="73">
        <v>81</v>
      </c>
      <c r="G28" s="74">
        <v>44</v>
      </c>
      <c r="H28" s="75">
        <f>F28+G28</f>
        <v>125</v>
      </c>
      <c r="I28" s="76">
        <v>78</v>
      </c>
      <c r="J28" s="74">
        <v>41</v>
      </c>
      <c r="K28" s="75">
        <f>I28+J28</f>
        <v>119</v>
      </c>
      <c r="L28" s="76">
        <v>78</v>
      </c>
      <c r="M28" s="74">
        <v>44</v>
      </c>
      <c r="N28" s="75">
        <f>L28+M28</f>
        <v>122</v>
      </c>
      <c r="O28" s="76">
        <v>90</v>
      </c>
      <c r="P28" s="74">
        <v>33</v>
      </c>
      <c r="Q28" s="75">
        <f>O28+P28</f>
        <v>123</v>
      </c>
      <c r="R28" s="76">
        <f t="shared" si="7"/>
        <v>327</v>
      </c>
      <c r="S28" s="77">
        <f t="shared" si="7"/>
        <v>162</v>
      </c>
      <c r="T28" s="78">
        <v>4</v>
      </c>
      <c r="U28" s="79">
        <f>R28+S28</f>
        <v>489</v>
      </c>
    </row>
    <row r="29" ht="13.5" thickTop="1"/>
    <row r="32" ht="21" customHeight="1"/>
    <row r="33" ht="18" customHeight="1"/>
    <row r="34" ht="12.75" customHeight="1"/>
    <row r="36" ht="12.75" customHeight="1"/>
    <row r="40" ht="21" customHeight="1"/>
    <row r="41" ht="18" customHeight="1"/>
    <row r="42" ht="12.75" customHeight="1"/>
    <row r="44" ht="12.75" customHeight="1"/>
  </sheetData>
  <mergeCells count="33">
    <mergeCell ref="A22:U22"/>
    <mergeCell ref="R24:U24"/>
    <mergeCell ref="R16:U16"/>
    <mergeCell ref="B23:U23"/>
    <mergeCell ref="A24:A25"/>
    <mergeCell ref="B24:C25"/>
    <mergeCell ref="D24:D25"/>
    <mergeCell ref="E24:E25"/>
    <mergeCell ref="F24:H24"/>
    <mergeCell ref="I24:K24"/>
    <mergeCell ref="L24:N24"/>
    <mergeCell ref="O24:Q24"/>
    <mergeCell ref="R4:U4"/>
    <mergeCell ref="B15:U15"/>
    <mergeCell ref="F16:H16"/>
    <mergeCell ref="I16:K16"/>
    <mergeCell ref="L16:N16"/>
    <mergeCell ref="O4:Q4"/>
    <mergeCell ref="O16:Q16"/>
    <mergeCell ref="A14:U14"/>
    <mergeCell ref="A16:A17"/>
    <mergeCell ref="B16:C17"/>
    <mergeCell ref="D16:D17"/>
    <mergeCell ref="E16:E17"/>
    <mergeCell ref="A4:A5"/>
    <mergeCell ref="B4:C5"/>
    <mergeCell ref="D4:D5"/>
    <mergeCell ref="E4:E5"/>
    <mergeCell ref="B2:U2"/>
    <mergeCell ref="B3:U3"/>
    <mergeCell ref="F4:H4"/>
    <mergeCell ref="I4:K4"/>
    <mergeCell ref="L4:N4"/>
  </mergeCells>
  <printOptions/>
  <pageMargins left="0.44" right="0.75" top="1" bottom="1" header="0.4921259845" footer="0.49212598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7">
      <selection activeCell="B20" sqref="B20:U20"/>
    </sheetView>
  </sheetViews>
  <sheetFormatPr defaultColWidth="9.00390625" defaultRowHeight="12.75"/>
  <cols>
    <col min="1" max="1" width="5.875" style="0" customWidth="1"/>
    <col min="2" max="2" width="12.75390625" style="0" customWidth="1"/>
    <col min="3" max="3" width="8.75390625" style="0" customWidth="1"/>
    <col min="4" max="4" width="13.125" style="0" customWidth="1"/>
    <col min="5" max="5" width="6.125" style="0" customWidth="1"/>
    <col min="6" max="6" width="5.75390625" style="0" customWidth="1"/>
    <col min="7" max="7" width="4.625" style="0" customWidth="1"/>
    <col min="8" max="9" width="5.75390625" style="0" customWidth="1"/>
    <col min="10" max="10" width="4.625" style="0" customWidth="1"/>
    <col min="11" max="12" width="5.75390625" style="0" customWidth="1"/>
    <col min="13" max="13" width="4.625" style="0" customWidth="1"/>
    <col min="14" max="15" width="5.75390625" style="0" customWidth="1"/>
    <col min="16" max="16" width="4.625" style="0" customWidth="1"/>
    <col min="17" max="17" width="5.75390625" style="0" customWidth="1"/>
    <col min="18" max="18" width="7.75390625" style="0" customWidth="1"/>
    <col min="19" max="19" width="5.75390625" style="0" customWidth="1"/>
    <col min="20" max="20" width="4.75390625" style="0" customWidth="1"/>
    <col min="21" max="21" width="7.75390625" style="0" customWidth="1"/>
    <col min="22" max="23" width="6.75390625" style="0" customWidth="1"/>
  </cols>
  <sheetData>
    <row r="1" ht="13.5" thickBot="1"/>
    <row r="2" spans="2:21" ht="53.25" customHeight="1" thickBo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24" customHeight="1" thickBot="1">
      <c r="A3" s="4"/>
      <c r="B3" s="5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" customHeight="1" thickBot="1" thickTop="1">
      <c r="A4" s="6" t="s">
        <v>2</v>
      </c>
      <c r="B4" s="7" t="s">
        <v>3</v>
      </c>
      <c r="C4" s="8"/>
      <c r="D4" s="6" t="s">
        <v>4</v>
      </c>
      <c r="E4" s="6" t="s">
        <v>5</v>
      </c>
      <c r="F4" s="9" t="s">
        <v>6</v>
      </c>
      <c r="G4" s="10"/>
      <c r="H4" s="11"/>
      <c r="I4" s="12" t="s">
        <v>7</v>
      </c>
      <c r="J4" s="10"/>
      <c r="K4" s="11"/>
      <c r="L4" s="10" t="s">
        <v>8</v>
      </c>
      <c r="M4" s="10"/>
      <c r="N4" s="11"/>
      <c r="O4" s="12" t="s">
        <v>9</v>
      </c>
      <c r="P4" s="10"/>
      <c r="Q4" s="11"/>
      <c r="R4" s="12" t="s">
        <v>10</v>
      </c>
      <c r="S4" s="10"/>
      <c r="T4" s="10"/>
      <c r="U4" s="13"/>
    </row>
    <row r="5" spans="1:21" ht="18" customHeight="1" thickBot="1">
      <c r="A5" s="14"/>
      <c r="B5" s="80"/>
      <c r="C5" s="81"/>
      <c r="D5" s="14"/>
      <c r="E5" s="14"/>
      <c r="F5" s="17" t="s">
        <v>11</v>
      </c>
      <c r="G5" s="18" t="s">
        <v>12</v>
      </c>
      <c r="H5" s="19" t="s">
        <v>13</v>
      </c>
      <c r="I5" s="20" t="s">
        <v>11</v>
      </c>
      <c r="J5" s="18" t="s">
        <v>12</v>
      </c>
      <c r="K5" s="19" t="s">
        <v>13</v>
      </c>
      <c r="L5" s="21" t="s">
        <v>11</v>
      </c>
      <c r="M5" s="18" t="s">
        <v>12</v>
      </c>
      <c r="N5" s="19" t="s">
        <v>13</v>
      </c>
      <c r="O5" s="20" t="s">
        <v>11</v>
      </c>
      <c r="P5" s="18" t="s">
        <v>12</v>
      </c>
      <c r="Q5" s="19" t="s">
        <v>13</v>
      </c>
      <c r="R5" s="22" t="s">
        <v>11</v>
      </c>
      <c r="S5" s="23" t="s">
        <v>14</v>
      </c>
      <c r="T5" s="24" t="s">
        <v>15</v>
      </c>
      <c r="U5" s="25" t="s">
        <v>13</v>
      </c>
    </row>
    <row r="6" spans="1:21" ht="13.5" thickTop="1">
      <c r="A6" s="26" t="s">
        <v>16</v>
      </c>
      <c r="B6" s="66" t="s">
        <v>58</v>
      </c>
      <c r="C6" s="28" t="s">
        <v>59</v>
      </c>
      <c r="D6" s="29" t="s">
        <v>23</v>
      </c>
      <c r="E6" s="29">
        <v>13162</v>
      </c>
      <c r="F6" s="30">
        <v>90</v>
      </c>
      <c r="G6" s="31">
        <v>59</v>
      </c>
      <c r="H6" s="32">
        <f aca="true" t="shared" si="0" ref="H6:H18">F6+G6</f>
        <v>149</v>
      </c>
      <c r="I6" s="33">
        <v>92</v>
      </c>
      <c r="J6" s="31">
        <v>49</v>
      </c>
      <c r="K6" s="32">
        <f aca="true" t="shared" si="1" ref="K6:K18">I6+J6</f>
        <v>141</v>
      </c>
      <c r="L6" s="33">
        <v>83</v>
      </c>
      <c r="M6" s="31">
        <v>42</v>
      </c>
      <c r="N6" s="32">
        <f aca="true" t="shared" si="2" ref="N6:N18">L6+M6</f>
        <v>125</v>
      </c>
      <c r="O6" s="33">
        <v>105</v>
      </c>
      <c r="P6" s="31">
        <v>71</v>
      </c>
      <c r="Q6" s="32">
        <f aca="true" t="shared" si="3" ref="Q6:Q18">O6+P6</f>
        <v>176</v>
      </c>
      <c r="R6" s="34">
        <f aca="true" t="shared" si="4" ref="R6:R18">F6+I6+L6+O6</f>
        <v>370</v>
      </c>
      <c r="S6" s="35">
        <f aca="true" t="shared" si="5" ref="S6:S18">G6+J6+M6+P6</f>
        <v>221</v>
      </c>
      <c r="T6" s="36">
        <v>2</v>
      </c>
      <c r="U6" s="37">
        <f aca="true" t="shared" si="6" ref="U6:U18">R6+S6</f>
        <v>591</v>
      </c>
    </row>
    <row r="7" spans="1:21" ht="12.75">
      <c r="A7" s="38" t="s">
        <v>20</v>
      </c>
      <c r="B7" s="51" t="s">
        <v>60</v>
      </c>
      <c r="C7" s="40" t="s">
        <v>61</v>
      </c>
      <c r="D7" s="41" t="s">
        <v>23</v>
      </c>
      <c r="E7" s="41">
        <v>8783</v>
      </c>
      <c r="F7" s="42">
        <v>98</v>
      </c>
      <c r="G7" s="43">
        <v>54</v>
      </c>
      <c r="H7" s="44">
        <f t="shared" si="0"/>
        <v>152</v>
      </c>
      <c r="I7" s="45">
        <v>91</v>
      </c>
      <c r="J7" s="43">
        <v>56</v>
      </c>
      <c r="K7" s="44">
        <f t="shared" si="1"/>
        <v>147</v>
      </c>
      <c r="L7" s="45">
        <v>99</v>
      </c>
      <c r="M7" s="43">
        <v>44</v>
      </c>
      <c r="N7" s="44">
        <f t="shared" si="2"/>
        <v>143</v>
      </c>
      <c r="O7" s="45">
        <v>89</v>
      </c>
      <c r="P7" s="43">
        <v>52</v>
      </c>
      <c r="Q7" s="44">
        <f t="shared" si="3"/>
        <v>141</v>
      </c>
      <c r="R7" s="45">
        <f t="shared" si="4"/>
        <v>377</v>
      </c>
      <c r="S7" s="46">
        <f t="shared" si="5"/>
        <v>206</v>
      </c>
      <c r="T7" s="47">
        <v>4</v>
      </c>
      <c r="U7" s="48">
        <f t="shared" si="6"/>
        <v>583</v>
      </c>
    </row>
    <row r="8" spans="1:21" ht="12.75">
      <c r="A8" s="38" t="s">
        <v>24</v>
      </c>
      <c r="B8" s="39" t="s">
        <v>62</v>
      </c>
      <c r="C8" s="40" t="s">
        <v>63</v>
      </c>
      <c r="D8" s="41" t="s">
        <v>23</v>
      </c>
      <c r="E8" s="41">
        <v>14826</v>
      </c>
      <c r="F8" s="42">
        <v>99</v>
      </c>
      <c r="G8" s="43">
        <v>54</v>
      </c>
      <c r="H8" s="44">
        <f t="shared" si="0"/>
        <v>153</v>
      </c>
      <c r="I8" s="45">
        <v>87</v>
      </c>
      <c r="J8" s="43">
        <v>45</v>
      </c>
      <c r="K8" s="44">
        <f t="shared" si="1"/>
        <v>132</v>
      </c>
      <c r="L8" s="45">
        <v>89</v>
      </c>
      <c r="M8" s="43">
        <v>62</v>
      </c>
      <c r="N8" s="44">
        <f t="shared" si="2"/>
        <v>151</v>
      </c>
      <c r="O8" s="45">
        <v>92</v>
      </c>
      <c r="P8" s="43">
        <v>45</v>
      </c>
      <c r="Q8" s="44">
        <f t="shared" si="3"/>
        <v>137</v>
      </c>
      <c r="R8" s="45">
        <f t="shared" si="4"/>
        <v>367</v>
      </c>
      <c r="S8" s="46">
        <f t="shared" si="5"/>
        <v>206</v>
      </c>
      <c r="T8" s="47">
        <v>3</v>
      </c>
      <c r="U8" s="48">
        <f t="shared" si="6"/>
        <v>573</v>
      </c>
    </row>
    <row r="9" spans="1:21" ht="12.75">
      <c r="A9" s="38" t="s">
        <v>27</v>
      </c>
      <c r="B9" s="39" t="s">
        <v>64</v>
      </c>
      <c r="C9" s="40" t="s">
        <v>65</v>
      </c>
      <c r="D9" s="41" t="s">
        <v>33</v>
      </c>
      <c r="E9" s="41">
        <v>15955</v>
      </c>
      <c r="F9" s="42">
        <v>94</v>
      </c>
      <c r="G9" s="43">
        <v>42</v>
      </c>
      <c r="H9" s="44">
        <f t="shared" si="0"/>
        <v>136</v>
      </c>
      <c r="I9" s="45">
        <v>87</v>
      </c>
      <c r="J9" s="43">
        <v>50</v>
      </c>
      <c r="K9" s="44">
        <f t="shared" si="1"/>
        <v>137</v>
      </c>
      <c r="L9" s="45">
        <v>96</v>
      </c>
      <c r="M9" s="43">
        <v>44</v>
      </c>
      <c r="N9" s="44">
        <f t="shared" si="2"/>
        <v>140</v>
      </c>
      <c r="O9" s="45">
        <v>103</v>
      </c>
      <c r="P9" s="43">
        <v>52</v>
      </c>
      <c r="Q9" s="44">
        <f t="shared" si="3"/>
        <v>155</v>
      </c>
      <c r="R9" s="45">
        <f t="shared" si="4"/>
        <v>380</v>
      </c>
      <c r="S9" s="46">
        <f t="shared" si="5"/>
        <v>188</v>
      </c>
      <c r="T9" s="47">
        <v>1</v>
      </c>
      <c r="U9" s="48">
        <f t="shared" si="6"/>
        <v>568</v>
      </c>
    </row>
    <row r="10" spans="1:21" ht="12.75">
      <c r="A10" s="38" t="s">
        <v>30</v>
      </c>
      <c r="B10" s="39" t="s">
        <v>66</v>
      </c>
      <c r="C10" s="40" t="s">
        <v>67</v>
      </c>
      <c r="D10" s="41" t="s">
        <v>23</v>
      </c>
      <c r="E10" s="41">
        <v>10645</v>
      </c>
      <c r="F10" s="42">
        <v>90</v>
      </c>
      <c r="G10" s="43">
        <v>44</v>
      </c>
      <c r="H10" s="44">
        <f t="shared" si="0"/>
        <v>134</v>
      </c>
      <c r="I10" s="45">
        <v>91</v>
      </c>
      <c r="J10" s="43">
        <v>48</v>
      </c>
      <c r="K10" s="44">
        <f t="shared" si="1"/>
        <v>139</v>
      </c>
      <c r="L10" s="45">
        <v>96</v>
      </c>
      <c r="M10" s="43">
        <v>45</v>
      </c>
      <c r="N10" s="44">
        <f t="shared" si="2"/>
        <v>141</v>
      </c>
      <c r="O10" s="45">
        <v>105</v>
      </c>
      <c r="P10" s="43">
        <v>41</v>
      </c>
      <c r="Q10" s="44">
        <f t="shared" si="3"/>
        <v>146</v>
      </c>
      <c r="R10" s="45">
        <f t="shared" si="4"/>
        <v>382</v>
      </c>
      <c r="S10" s="46">
        <f t="shared" si="5"/>
        <v>178</v>
      </c>
      <c r="T10" s="47">
        <v>2</v>
      </c>
      <c r="U10" s="48">
        <f t="shared" si="6"/>
        <v>560</v>
      </c>
    </row>
    <row r="11" spans="1:21" ht="12.75">
      <c r="A11" s="38" t="s">
        <v>34</v>
      </c>
      <c r="B11" s="52" t="s">
        <v>68</v>
      </c>
      <c r="C11" s="53" t="s">
        <v>69</v>
      </c>
      <c r="D11" s="54" t="s">
        <v>23</v>
      </c>
      <c r="E11" s="54">
        <v>8348</v>
      </c>
      <c r="F11" s="55">
        <v>88</v>
      </c>
      <c r="G11" s="56">
        <v>53</v>
      </c>
      <c r="H11" s="57">
        <f t="shared" si="0"/>
        <v>141</v>
      </c>
      <c r="I11" s="58">
        <v>83</v>
      </c>
      <c r="J11" s="56">
        <v>43</v>
      </c>
      <c r="K11" s="57">
        <f t="shared" si="1"/>
        <v>126</v>
      </c>
      <c r="L11" s="58">
        <v>96</v>
      </c>
      <c r="M11" s="56">
        <v>50</v>
      </c>
      <c r="N11" s="57">
        <f t="shared" si="2"/>
        <v>146</v>
      </c>
      <c r="O11" s="58">
        <v>91</v>
      </c>
      <c r="P11" s="56">
        <v>54</v>
      </c>
      <c r="Q11" s="57">
        <f t="shared" si="3"/>
        <v>145</v>
      </c>
      <c r="R11" s="58">
        <f t="shared" si="4"/>
        <v>358</v>
      </c>
      <c r="S11" s="59">
        <f t="shared" si="5"/>
        <v>200</v>
      </c>
      <c r="T11" s="60">
        <v>2</v>
      </c>
      <c r="U11" s="82">
        <f t="shared" si="6"/>
        <v>558</v>
      </c>
    </row>
    <row r="12" spans="1:21" ht="12.75">
      <c r="A12" s="38" t="s">
        <v>37</v>
      </c>
      <c r="B12" s="52" t="s">
        <v>70</v>
      </c>
      <c r="C12" s="53" t="s">
        <v>71</v>
      </c>
      <c r="D12" s="54" t="s">
        <v>23</v>
      </c>
      <c r="E12" s="54">
        <v>14391</v>
      </c>
      <c r="F12" s="55">
        <v>103</v>
      </c>
      <c r="G12" s="56">
        <v>58</v>
      </c>
      <c r="H12" s="57">
        <f t="shared" si="0"/>
        <v>161</v>
      </c>
      <c r="I12" s="58">
        <v>90</v>
      </c>
      <c r="J12" s="56">
        <v>53</v>
      </c>
      <c r="K12" s="57">
        <f t="shared" si="1"/>
        <v>143</v>
      </c>
      <c r="L12" s="58">
        <v>75</v>
      </c>
      <c r="M12" s="56">
        <v>43</v>
      </c>
      <c r="N12" s="57">
        <f t="shared" si="2"/>
        <v>118</v>
      </c>
      <c r="O12" s="58">
        <v>87</v>
      </c>
      <c r="P12" s="56">
        <v>45</v>
      </c>
      <c r="Q12" s="57">
        <f t="shared" si="3"/>
        <v>132</v>
      </c>
      <c r="R12" s="58">
        <f t="shared" si="4"/>
        <v>355</v>
      </c>
      <c r="S12" s="59">
        <f t="shared" si="5"/>
        <v>199</v>
      </c>
      <c r="T12" s="60">
        <v>0</v>
      </c>
      <c r="U12" s="82">
        <f t="shared" si="6"/>
        <v>554</v>
      </c>
    </row>
    <row r="13" spans="1:21" ht="12.75">
      <c r="A13" s="38" t="s">
        <v>72</v>
      </c>
      <c r="B13" s="83" t="s">
        <v>73</v>
      </c>
      <c r="C13" s="62" t="s">
        <v>74</v>
      </c>
      <c r="D13" s="54" t="s">
        <v>23</v>
      </c>
      <c r="E13" s="54">
        <v>15349</v>
      </c>
      <c r="F13" s="55">
        <v>88</v>
      </c>
      <c r="G13" s="56">
        <v>43</v>
      </c>
      <c r="H13" s="57">
        <f t="shared" si="0"/>
        <v>131</v>
      </c>
      <c r="I13" s="58">
        <v>94</v>
      </c>
      <c r="J13" s="56">
        <v>63</v>
      </c>
      <c r="K13" s="57">
        <f t="shared" si="1"/>
        <v>157</v>
      </c>
      <c r="L13" s="58">
        <v>81</v>
      </c>
      <c r="M13" s="56">
        <v>43</v>
      </c>
      <c r="N13" s="57">
        <f t="shared" si="2"/>
        <v>124</v>
      </c>
      <c r="O13" s="58">
        <v>85</v>
      </c>
      <c r="P13" s="56">
        <v>54</v>
      </c>
      <c r="Q13" s="57">
        <f t="shared" si="3"/>
        <v>139</v>
      </c>
      <c r="R13" s="58">
        <f t="shared" si="4"/>
        <v>348</v>
      </c>
      <c r="S13" s="59">
        <f t="shared" si="5"/>
        <v>203</v>
      </c>
      <c r="T13" s="60">
        <v>5</v>
      </c>
      <c r="U13" s="82">
        <f t="shared" si="6"/>
        <v>551</v>
      </c>
    </row>
    <row r="14" spans="1:21" ht="12.75">
      <c r="A14" s="38" t="s">
        <v>39</v>
      </c>
      <c r="B14" s="52" t="s">
        <v>75</v>
      </c>
      <c r="C14" s="53" t="s">
        <v>76</v>
      </c>
      <c r="D14" s="54" t="s">
        <v>23</v>
      </c>
      <c r="E14" s="54">
        <v>10164</v>
      </c>
      <c r="F14" s="55">
        <v>89</v>
      </c>
      <c r="G14" s="56">
        <v>45</v>
      </c>
      <c r="H14" s="57">
        <f t="shared" si="0"/>
        <v>134</v>
      </c>
      <c r="I14" s="58">
        <v>92</v>
      </c>
      <c r="J14" s="56">
        <v>35</v>
      </c>
      <c r="K14" s="57">
        <f t="shared" si="1"/>
        <v>127</v>
      </c>
      <c r="L14" s="58">
        <v>91</v>
      </c>
      <c r="M14" s="56">
        <v>44</v>
      </c>
      <c r="N14" s="57">
        <f t="shared" si="2"/>
        <v>135</v>
      </c>
      <c r="O14" s="58">
        <v>86</v>
      </c>
      <c r="P14" s="56">
        <v>44</v>
      </c>
      <c r="Q14" s="57">
        <f t="shared" si="3"/>
        <v>130</v>
      </c>
      <c r="R14" s="58">
        <f t="shared" si="4"/>
        <v>358</v>
      </c>
      <c r="S14" s="59">
        <f t="shared" si="5"/>
        <v>168</v>
      </c>
      <c r="T14" s="60">
        <v>3</v>
      </c>
      <c r="U14" s="82">
        <f t="shared" si="6"/>
        <v>526</v>
      </c>
    </row>
    <row r="15" spans="1:21" ht="12.75">
      <c r="A15" s="38" t="s">
        <v>77</v>
      </c>
      <c r="B15" s="52" t="s">
        <v>78</v>
      </c>
      <c r="C15" s="53" t="s">
        <v>79</v>
      </c>
      <c r="D15" s="54" t="s">
        <v>23</v>
      </c>
      <c r="E15" s="54">
        <v>6872</v>
      </c>
      <c r="F15" s="55">
        <v>90</v>
      </c>
      <c r="G15" s="56">
        <v>49</v>
      </c>
      <c r="H15" s="57">
        <f t="shared" si="0"/>
        <v>139</v>
      </c>
      <c r="I15" s="58">
        <v>85</v>
      </c>
      <c r="J15" s="56">
        <v>35</v>
      </c>
      <c r="K15" s="57">
        <f t="shared" si="1"/>
        <v>120</v>
      </c>
      <c r="L15" s="58">
        <v>87</v>
      </c>
      <c r="M15" s="56">
        <v>34</v>
      </c>
      <c r="N15" s="57">
        <f t="shared" si="2"/>
        <v>121</v>
      </c>
      <c r="O15" s="58">
        <v>82</v>
      </c>
      <c r="P15" s="56">
        <v>54</v>
      </c>
      <c r="Q15" s="57">
        <f t="shared" si="3"/>
        <v>136</v>
      </c>
      <c r="R15" s="58">
        <f t="shared" si="4"/>
        <v>344</v>
      </c>
      <c r="S15" s="59">
        <f t="shared" si="5"/>
        <v>172</v>
      </c>
      <c r="T15" s="60">
        <v>0</v>
      </c>
      <c r="U15" s="82">
        <f t="shared" si="6"/>
        <v>516</v>
      </c>
    </row>
    <row r="16" spans="1:21" ht="12.75">
      <c r="A16" s="38" t="s">
        <v>80</v>
      </c>
      <c r="B16" s="52" t="s">
        <v>81</v>
      </c>
      <c r="C16" s="53" t="s">
        <v>82</v>
      </c>
      <c r="D16" s="54" t="s">
        <v>19</v>
      </c>
      <c r="E16" s="54">
        <v>15765</v>
      </c>
      <c r="F16" s="55">
        <v>89</v>
      </c>
      <c r="G16" s="56">
        <v>42</v>
      </c>
      <c r="H16" s="57">
        <f t="shared" si="0"/>
        <v>131</v>
      </c>
      <c r="I16" s="58">
        <v>86</v>
      </c>
      <c r="J16" s="56">
        <v>32</v>
      </c>
      <c r="K16" s="57">
        <f t="shared" si="1"/>
        <v>118</v>
      </c>
      <c r="L16" s="58">
        <v>84</v>
      </c>
      <c r="M16" s="56">
        <v>45</v>
      </c>
      <c r="N16" s="57">
        <f t="shared" si="2"/>
        <v>129</v>
      </c>
      <c r="O16" s="58">
        <v>83</v>
      </c>
      <c r="P16" s="56">
        <v>51</v>
      </c>
      <c r="Q16" s="57">
        <f t="shared" si="3"/>
        <v>134</v>
      </c>
      <c r="R16" s="58">
        <f t="shared" si="4"/>
        <v>342</v>
      </c>
      <c r="S16" s="59">
        <f t="shared" si="5"/>
        <v>170</v>
      </c>
      <c r="T16" s="60">
        <v>7</v>
      </c>
      <c r="U16" s="82">
        <f t="shared" si="6"/>
        <v>512</v>
      </c>
    </row>
    <row r="17" spans="1:21" ht="12.75">
      <c r="A17" s="38" t="s">
        <v>83</v>
      </c>
      <c r="B17" s="52" t="s">
        <v>84</v>
      </c>
      <c r="C17" s="53" t="s">
        <v>85</v>
      </c>
      <c r="D17" s="54" t="s">
        <v>33</v>
      </c>
      <c r="E17" s="54">
        <v>9263</v>
      </c>
      <c r="F17" s="55">
        <v>81</v>
      </c>
      <c r="G17" s="56">
        <v>41</v>
      </c>
      <c r="H17" s="57">
        <f t="shared" si="0"/>
        <v>122</v>
      </c>
      <c r="I17" s="58">
        <v>72</v>
      </c>
      <c r="J17" s="56">
        <v>50</v>
      </c>
      <c r="K17" s="57">
        <f t="shared" si="1"/>
        <v>122</v>
      </c>
      <c r="L17" s="58">
        <v>91</v>
      </c>
      <c r="M17" s="56">
        <v>53</v>
      </c>
      <c r="N17" s="57">
        <f t="shared" si="2"/>
        <v>144</v>
      </c>
      <c r="O17" s="58">
        <v>77</v>
      </c>
      <c r="P17" s="56">
        <v>35</v>
      </c>
      <c r="Q17" s="57">
        <f t="shared" si="3"/>
        <v>112</v>
      </c>
      <c r="R17" s="58">
        <f t="shared" si="4"/>
        <v>321</v>
      </c>
      <c r="S17" s="59">
        <f t="shared" si="5"/>
        <v>179</v>
      </c>
      <c r="T17" s="60">
        <v>5</v>
      </c>
      <c r="U17" s="82">
        <f t="shared" si="6"/>
        <v>500</v>
      </c>
    </row>
    <row r="18" spans="1:21" ht="13.5" thickBot="1">
      <c r="A18" s="38" t="s">
        <v>86</v>
      </c>
      <c r="B18" s="52" t="s">
        <v>87</v>
      </c>
      <c r="C18" s="53" t="s">
        <v>88</v>
      </c>
      <c r="D18" s="54" t="s">
        <v>33</v>
      </c>
      <c r="E18" s="54">
        <v>8487</v>
      </c>
      <c r="F18" s="84">
        <v>83</v>
      </c>
      <c r="G18" s="85">
        <v>27</v>
      </c>
      <c r="H18" s="57">
        <f t="shared" si="0"/>
        <v>110</v>
      </c>
      <c r="I18" s="86">
        <v>76</v>
      </c>
      <c r="J18" s="85">
        <v>34</v>
      </c>
      <c r="K18" s="57">
        <f t="shared" si="1"/>
        <v>110</v>
      </c>
      <c r="L18" s="86">
        <v>76</v>
      </c>
      <c r="M18" s="85">
        <v>41</v>
      </c>
      <c r="N18" s="57">
        <f t="shared" si="2"/>
        <v>117</v>
      </c>
      <c r="O18" s="86">
        <v>81</v>
      </c>
      <c r="P18" s="85">
        <v>42</v>
      </c>
      <c r="Q18" s="57">
        <f t="shared" si="3"/>
        <v>123</v>
      </c>
      <c r="R18" s="58">
        <f t="shared" si="4"/>
        <v>316</v>
      </c>
      <c r="S18" s="59">
        <f t="shared" si="5"/>
        <v>144</v>
      </c>
      <c r="T18" s="87">
        <v>12</v>
      </c>
      <c r="U18" s="88">
        <f t="shared" si="6"/>
        <v>460</v>
      </c>
    </row>
    <row r="19" spans="1:21" ht="13.5" thickTop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24" customHeight="1" thickBot="1">
      <c r="A20" s="4"/>
      <c r="B20" s="64" t="s">
        <v>89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21" customHeight="1" thickBot="1" thickTop="1">
      <c r="A21" s="6" t="s">
        <v>2</v>
      </c>
      <c r="B21" s="7" t="s">
        <v>3</v>
      </c>
      <c r="C21" s="8"/>
      <c r="D21" s="6" t="s">
        <v>4</v>
      </c>
      <c r="E21" s="6" t="s">
        <v>5</v>
      </c>
      <c r="F21" s="9" t="s">
        <v>6</v>
      </c>
      <c r="G21" s="10"/>
      <c r="H21" s="11"/>
      <c r="I21" s="12" t="s">
        <v>7</v>
      </c>
      <c r="J21" s="10"/>
      <c r="K21" s="11"/>
      <c r="L21" s="10" t="s">
        <v>8</v>
      </c>
      <c r="M21" s="10"/>
      <c r="N21" s="11"/>
      <c r="O21" s="12" t="s">
        <v>9</v>
      </c>
      <c r="P21" s="10"/>
      <c r="Q21" s="11"/>
      <c r="R21" s="12" t="s">
        <v>10</v>
      </c>
      <c r="S21" s="10"/>
      <c r="T21" s="10"/>
      <c r="U21" s="13"/>
    </row>
    <row r="22" spans="1:21" ht="18" customHeight="1" thickBot="1">
      <c r="A22" s="14"/>
      <c r="B22" s="15"/>
      <c r="C22" s="16"/>
      <c r="D22" s="14"/>
      <c r="E22" s="14"/>
      <c r="F22" s="17" t="s">
        <v>11</v>
      </c>
      <c r="G22" s="18" t="s">
        <v>12</v>
      </c>
      <c r="H22" s="19" t="s">
        <v>13</v>
      </c>
      <c r="I22" s="20" t="s">
        <v>11</v>
      </c>
      <c r="J22" s="18" t="s">
        <v>12</v>
      </c>
      <c r="K22" s="19" t="s">
        <v>13</v>
      </c>
      <c r="L22" s="21" t="s">
        <v>11</v>
      </c>
      <c r="M22" s="18" t="s">
        <v>12</v>
      </c>
      <c r="N22" s="19" t="s">
        <v>13</v>
      </c>
      <c r="O22" s="20" t="s">
        <v>11</v>
      </c>
      <c r="P22" s="18" t="s">
        <v>12</v>
      </c>
      <c r="Q22" s="19" t="s">
        <v>13</v>
      </c>
      <c r="R22" s="22" t="s">
        <v>11</v>
      </c>
      <c r="S22" s="23" t="s">
        <v>14</v>
      </c>
      <c r="T22" s="65" t="s">
        <v>15</v>
      </c>
      <c r="U22" s="25" t="s">
        <v>13</v>
      </c>
    </row>
    <row r="23" spans="1:21" ht="13.5" thickTop="1">
      <c r="A23" s="26" t="s">
        <v>16</v>
      </c>
      <c r="B23" s="27" t="s">
        <v>90</v>
      </c>
      <c r="C23" s="28" t="s">
        <v>91</v>
      </c>
      <c r="D23" s="29" t="s">
        <v>33</v>
      </c>
      <c r="E23" s="29">
        <v>8117</v>
      </c>
      <c r="F23" s="30">
        <v>107</v>
      </c>
      <c r="G23" s="31">
        <v>54</v>
      </c>
      <c r="H23" s="32">
        <f aca="true" t="shared" si="7" ref="H23:H30">F23+G23</f>
        <v>161</v>
      </c>
      <c r="I23" s="33">
        <v>84</v>
      </c>
      <c r="J23" s="31">
        <v>45</v>
      </c>
      <c r="K23" s="32">
        <f aca="true" t="shared" si="8" ref="K23:K30">I23+J23</f>
        <v>129</v>
      </c>
      <c r="L23" s="33">
        <v>98</v>
      </c>
      <c r="M23" s="31">
        <v>52</v>
      </c>
      <c r="N23" s="32">
        <f aca="true" t="shared" si="9" ref="N23:N30">L23+M23</f>
        <v>150</v>
      </c>
      <c r="O23" s="33">
        <v>84</v>
      </c>
      <c r="P23" s="31">
        <v>54</v>
      </c>
      <c r="Q23" s="32">
        <f aca="true" t="shared" si="10" ref="Q23:Q30">O23+P23</f>
        <v>138</v>
      </c>
      <c r="R23" s="34">
        <f aca="true" t="shared" si="11" ref="R23:S30">F23+I23+L23+O23</f>
        <v>373</v>
      </c>
      <c r="S23" s="35">
        <f t="shared" si="11"/>
        <v>205</v>
      </c>
      <c r="T23" s="36">
        <v>5</v>
      </c>
      <c r="U23" s="37">
        <f aca="true" t="shared" si="12" ref="U23:U30">R23+S23</f>
        <v>578</v>
      </c>
    </row>
    <row r="24" spans="1:21" ht="12.75">
      <c r="A24" s="38" t="s">
        <v>20</v>
      </c>
      <c r="B24" s="39" t="s">
        <v>92</v>
      </c>
      <c r="C24" s="40" t="s">
        <v>93</v>
      </c>
      <c r="D24" s="41" t="s">
        <v>23</v>
      </c>
      <c r="E24" s="41">
        <v>6830</v>
      </c>
      <c r="F24" s="42">
        <v>100</v>
      </c>
      <c r="G24" s="43">
        <v>52</v>
      </c>
      <c r="H24" s="44">
        <f t="shared" si="7"/>
        <v>152</v>
      </c>
      <c r="I24" s="45">
        <v>92</v>
      </c>
      <c r="J24" s="43">
        <v>62</v>
      </c>
      <c r="K24" s="44">
        <f t="shared" si="8"/>
        <v>154</v>
      </c>
      <c r="L24" s="45">
        <v>97</v>
      </c>
      <c r="M24" s="43">
        <v>36</v>
      </c>
      <c r="N24" s="44">
        <f t="shared" si="9"/>
        <v>133</v>
      </c>
      <c r="O24" s="45">
        <v>96</v>
      </c>
      <c r="P24" s="43">
        <v>43</v>
      </c>
      <c r="Q24" s="44">
        <f t="shared" si="10"/>
        <v>139</v>
      </c>
      <c r="R24" s="45">
        <f t="shared" si="11"/>
        <v>385</v>
      </c>
      <c r="S24" s="46">
        <f t="shared" si="11"/>
        <v>193</v>
      </c>
      <c r="T24" s="47">
        <v>4</v>
      </c>
      <c r="U24" s="48">
        <f t="shared" si="12"/>
        <v>578</v>
      </c>
    </row>
    <row r="25" spans="1:21" ht="12.75">
      <c r="A25" s="38" t="s">
        <v>24</v>
      </c>
      <c r="B25" s="39" t="s">
        <v>94</v>
      </c>
      <c r="C25" s="40" t="s">
        <v>95</v>
      </c>
      <c r="D25" s="41" t="s">
        <v>23</v>
      </c>
      <c r="E25" s="41">
        <v>6847</v>
      </c>
      <c r="F25" s="42">
        <v>94</v>
      </c>
      <c r="G25" s="43">
        <v>51</v>
      </c>
      <c r="H25" s="44">
        <f t="shared" si="7"/>
        <v>145</v>
      </c>
      <c r="I25" s="45">
        <v>86</v>
      </c>
      <c r="J25" s="43">
        <v>35</v>
      </c>
      <c r="K25" s="44">
        <f t="shared" si="8"/>
        <v>121</v>
      </c>
      <c r="L25" s="45">
        <v>91</v>
      </c>
      <c r="M25" s="43">
        <v>45</v>
      </c>
      <c r="N25" s="44">
        <f t="shared" si="9"/>
        <v>136</v>
      </c>
      <c r="O25" s="45">
        <v>103</v>
      </c>
      <c r="P25" s="43">
        <v>63</v>
      </c>
      <c r="Q25" s="44">
        <f t="shared" si="10"/>
        <v>166</v>
      </c>
      <c r="R25" s="45">
        <f t="shared" si="11"/>
        <v>374</v>
      </c>
      <c r="S25" s="46">
        <f t="shared" si="11"/>
        <v>194</v>
      </c>
      <c r="T25" s="47">
        <v>4</v>
      </c>
      <c r="U25" s="48">
        <f t="shared" si="12"/>
        <v>568</v>
      </c>
    </row>
    <row r="26" spans="1:21" ht="12.75">
      <c r="A26" s="38" t="s">
        <v>27</v>
      </c>
      <c r="B26" s="39" t="s">
        <v>96</v>
      </c>
      <c r="C26" s="40" t="s">
        <v>61</v>
      </c>
      <c r="D26" s="41" t="s">
        <v>23</v>
      </c>
      <c r="E26" s="41">
        <v>6846</v>
      </c>
      <c r="F26" s="42">
        <v>79</v>
      </c>
      <c r="G26" s="43">
        <v>52</v>
      </c>
      <c r="H26" s="44">
        <f t="shared" si="7"/>
        <v>131</v>
      </c>
      <c r="I26" s="45">
        <v>93</v>
      </c>
      <c r="J26" s="43">
        <v>52</v>
      </c>
      <c r="K26" s="44">
        <f t="shared" si="8"/>
        <v>145</v>
      </c>
      <c r="L26" s="45">
        <v>83</v>
      </c>
      <c r="M26" s="43">
        <v>42</v>
      </c>
      <c r="N26" s="44">
        <f t="shared" si="9"/>
        <v>125</v>
      </c>
      <c r="O26" s="45">
        <v>97</v>
      </c>
      <c r="P26" s="43">
        <v>54</v>
      </c>
      <c r="Q26" s="44">
        <f t="shared" si="10"/>
        <v>151</v>
      </c>
      <c r="R26" s="45">
        <f t="shared" si="11"/>
        <v>352</v>
      </c>
      <c r="S26" s="46">
        <f t="shared" si="11"/>
        <v>200</v>
      </c>
      <c r="T26" s="47">
        <v>2</v>
      </c>
      <c r="U26" s="48">
        <f t="shared" si="12"/>
        <v>552</v>
      </c>
    </row>
    <row r="27" spans="1:21" ht="12.75">
      <c r="A27" s="38" t="s">
        <v>30</v>
      </c>
      <c r="B27" s="39" t="s">
        <v>97</v>
      </c>
      <c r="C27" s="40" t="s">
        <v>88</v>
      </c>
      <c r="D27" s="41" t="s">
        <v>23</v>
      </c>
      <c r="E27" s="41">
        <v>8759</v>
      </c>
      <c r="F27" s="42">
        <v>102</v>
      </c>
      <c r="G27" s="43">
        <v>52</v>
      </c>
      <c r="H27" s="44">
        <f t="shared" si="7"/>
        <v>154</v>
      </c>
      <c r="I27" s="45">
        <v>85</v>
      </c>
      <c r="J27" s="43">
        <v>42</v>
      </c>
      <c r="K27" s="44">
        <f t="shared" si="8"/>
        <v>127</v>
      </c>
      <c r="L27" s="45">
        <v>85</v>
      </c>
      <c r="M27" s="43">
        <v>36</v>
      </c>
      <c r="N27" s="44">
        <f t="shared" si="9"/>
        <v>121</v>
      </c>
      <c r="O27" s="45">
        <v>90</v>
      </c>
      <c r="P27" s="43">
        <v>54</v>
      </c>
      <c r="Q27" s="44">
        <f t="shared" si="10"/>
        <v>144</v>
      </c>
      <c r="R27" s="45">
        <f t="shared" si="11"/>
        <v>362</v>
      </c>
      <c r="S27" s="46">
        <f t="shared" si="11"/>
        <v>184</v>
      </c>
      <c r="T27" s="47">
        <v>6</v>
      </c>
      <c r="U27" s="48">
        <f t="shared" si="12"/>
        <v>546</v>
      </c>
    </row>
    <row r="28" spans="1:21" ht="12.75">
      <c r="A28" s="38" t="s">
        <v>34</v>
      </c>
      <c r="B28" s="52" t="s">
        <v>98</v>
      </c>
      <c r="C28" s="53" t="s">
        <v>99</v>
      </c>
      <c r="D28" s="54" t="s">
        <v>19</v>
      </c>
      <c r="E28" s="54">
        <v>8747</v>
      </c>
      <c r="F28" s="55">
        <v>102</v>
      </c>
      <c r="G28" s="56">
        <v>43</v>
      </c>
      <c r="H28" s="57">
        <f t="shared" si="7"/>
        <v>145</v>
      </c>
      <c r="I28" s="58">
        <v>85</v>
      </c>
      <c r="J28" s="56">
        <v>33</v>
      </c>
      <c r="K28" s="57">
        <f t="shared" si="8"/>
        <v>118</v>
      </c>
      <c r="L28" s="58">
        <v>93</v>
      </c>
      <c r="M28" s="56">
        <v>41</v>
      </c>
      <c r="N28" s="57">
        <f t="shared" si="9"/>
        <v>134</v>
      </c>
      <c r="O28" s="58">
        <v>86</v>
      </c>
      <c r="P28" s="56">
        <v>45</v>
      </c>
      <c r="Q28" s="57">
        <f t="shared" si="10"/>
        <v>131</v>
      </c>
      <c r="R28" s="58">
        <f t="shared" si="11"/>
        <v>366</v>
      </c>
      <c r="S28" s="59">
        <f t="shared" si="11"/>
        <v>162</v>
      </c>
      <c r="T28" s="60">
        <v>12</v>
      </c>
      <c r="U28" s="82">
        <f t="shared" si="12"/>
        <v>528</v>
      </c>
    </row>
    <row r="29" spans="1:21" ht="12.75">
      <c r="A29" s="38" t="s">
        <v>37</v>
      </c>
      <c r="B29" s="52" t="s">
        <v>100</v>
      </c>
      <c r="C29" s="53" t="s">
        <v>61</v>
      </c>
      <c r="D29" s="54" t="s">
        <v>19</v>
      </c>
      <c r="E29" s="54">
        <v>7921</v>
      </c>
      <c r="F29" s="55">
        <v>87</v>
      </c>
      <c r="G29" s="56">
        <v>36</v>
      </c>
      <c r="H29" s="57">
        <f t="shared" si="7"/>
        <v>123</v>
      </c>
      <c r="I29" s="58">
        <v>89</v>
      </c>
      <c r="J29" s="56">
        <v>27</v>
      </c>
      <c r="K29" s="57">
        <f t="shared" si="8"/>
        <v>116</v>
      </c>
      <c r="L29" s="58">
        <v>97</v>
      </c>
      <c r="M29" s="56">
        <v>44</v>
      </c>
      <c r="N29" s="57">
        <f t="shared" si="9"/>
        <v>141</v>
      </c>
      <c r="O29" s="58">
        <v>94</v>
      </c>
      <c r="P29" s="56">
        <v>47</v>
      </c>
      <c r="Q29" s="57">
        <f t="shared" si="10"/>
        <v>141</v>
      </c>
      <c r="R29" s="58">
        <f t="shared" si="11"/>
        <v>367</v>
      </c>
      <c r="S29" s="59">
        <f t="shared" si="11"/>
        <v>154</v>
      </c>
      <c r="T29" s="60">
        <v>6</v>
      </c>
      <c r="U29" s="82">
        <f t="shared" si="12"/>
        <v>521</v>
      </c>
    </row>
    <row r="30" spans="1:21" ht="13.5" thickBot="1">
      <c r="A30" s="38" t="s">
        <v>72</v>
      </c>
      <c r="B30" s="52" t="s">
        <v>101</v>
      </c>
      <c r="C30" s="53" t="s">
        <v>102</v>
      </c>
      <c r="D30" s="54" t="s">
        <v>19</v>
      </c>
      <c r="E30" s="54">
        <v>7909</v>
      </c>
      <c r="F30" s="55">
        <v>109</v>
      </c>
      <c r="G30" s="56">
        <v>45</v>
      </c>
      <c r="H30" s="57">
        <f t="shared" si="7"/>
        <v>154</v>
      </c>
      <c r="I30" s="58">
        <v>87</v>
      </c>
      <c r="J30" s="56">
        <v>45</v>
      </c>
      <c r="K30" s="57">
        <f t="shared" si="8"/>
        <v>132</v>
      </c>
      <c r="L30" s="58">
        <v>85</v>
      </c>
      <c r="M30" s="56">
        <v>16</v>
      </c>
      <c r="N30" s="57">
        <f t="shared" si="9"/>
        <v>101</v>
      </c>
      <c r="O30" s="58">
        <v>87</v>
      </c>
      <c r="P30" s="56">
        <v>24</v>
      </c>
      <c r="Q30" s="57">
        <f t="shared" si="10"/>
        <v>111</v>
      </c>
      <c r="R30" s="58">
        <f t="shared" si="11"/>
        <v>368</v>
      </c>
      <c r="S30" s="59">
        <f t="shared" si="11"/>
        <v>130</v>
      </c>
      <c r="T30" s="60">
        <v>12</v>
      </c>
      <c r="U30" s="82">
        <f t="shared" si="12"/>
        <v>498</v>
      </c>
    </row>
    <row r="31" spans="1:21" ht="13.5" thickTop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8.75" thickBot="1">
      <c r="A32" s="4"/>
      <c r="B32" s="64" t="s">
        <v>103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21" customHeight="1" thickBot="1" thickTop="1">
      <c r="A33" s="6" t="s">
        <v>2</v>
      </c>
      <c r="B33" s="7" t="s">
        <v>3</v>
      </c>
      <c r="C33" s="8"/>
      <c r="D33" s="6" t="s">
        <v>4</v>
      </c>
      <c r="E33" s="6" t="s">
        <v>5</v>
      </c>
      <c r="F33" s="9" t="s">
        <v>6</v>
      </c>
      <c r="G33" s="10"/>
      <c r="H33" s="11"/>
      <c r="I33" s="12" t="s">
        <v>7</v>
      </c>
      <c r="J33" s="10"/>
      <c r="K33" s="11"/>
      <c r="L33" s="10" t="s">
        <v>8</v>
      </c>
      <c r="M33" s="10"/>
      <c r="N33" s="11"/>
      <c r="O33" s="12" t="s">
        <v>9</v>
      </c>
      <c r="P33" s="10"/>
      <c r="Q33" s="11"/>
      <c r="R33" s="12" t="s">
        <v>10</v>
      </c>
      <c r="S33" s="10"/>
      <c r="T33" s="10"/>
      <c r="U33" s="13"/>
    </row>
    <row r="34" spans="1:21" ht="18" customHeight="1" thickBot="1">
      <c r="A34" s="14"/>
      <c r="B34" s="15"/>
      <c r="C34" s="16"/>
      <c r="D34" s="14"/>
      <c r="E34" s="14"/>
      <c r="F34" s="17" t="s">
        <v>11</v>
      </c>
      <c r="G34" s="18" t="s">
        <v>12</v>
      </c>
      <c r="H34" s="19" t="s">
        <v>13</v>
      </c>
      <c r="I34" s="20" t="s">
        <v>11</v>
      </c>
      <c r="J34" s="18" t="s">
        <v>12</v>
      </c>
      <c r="K34" s="19" t="s">
        <v>13</v>
      </c>
      <c r="L34" s="21" t="s">
        <v>11</v>
      </c>
      <c r="M34" s="18" t="s">
        <v>12</v>
      </c>
      <c r="N34" s="19" t="s">
        <v>13</v>
      </c>
      <c r="O34" s="20" t="s">
        <v>11</v>
      </c>
      <c r="P34" s="18" t="s">
        <v>12</v>
      </c>
      <c r="Q34" s="19" t="s">
        <v>13</v>
      </c>
      <c r="R34" s="22" t="s">
        <v>11</v>
      </c>
      <c r="S34" s="23" t="s">
        <v>14</v>
      </c>
      <c r="T34" s="65" t="s">
        <v>15</v>
      </c>
      <c r="U34" s="25" t="s">
        <v>13</v>
      </c>
    </row>
    <row r="35" spans="1:21" ht="12.75" customHeight="1" thickTop="1">
      <c r="A35" s="26" t="s">
        <v>16</v>
      </c>
      <c r="B35" s="27" t="s">
        <v>104</v>
      </c>
      <c r="C35" s="28" t="s">
        <v>105</v>
      </c>
      <c r="D35" s="29" t="s">
        <v>23</v>
      </c>
      <c r="E35" s="29">
        <v>14035</v>
      </c>
      <c r="F35" s="30">
        <v>85</v>
      </c>
      <c r="G35" s="31">
        <v>54</v>
      </c>
      <c r="H35" s="32">
        <f>F35+G35</f>
        <v>139</v>
      </c>
      <c r="I35" s="33">
        <v>88</v>
      </c>
      <c r="J35" s="31">
        <v>51</v>
      </c>
      <c r="K35" s="32">
        <f>I35+J35</f>
        <v>139</v>
      </c>
      <c r="L35" s="33">
        <v>97</v>
      </c>
      <c r="M35" s="31">
        <v>36</v>
      </c>
      <c r="N35" s="32">
        <f>L35+M35</f>
        <v>133</v>
      </c>
      <c r="O35" s="33">
        <v>87</v>
      </c>
      <c r="P35" s="31">
        <v>61</v>
      </c>
      <c r="Q35" s="32">
        <f>O35+P35</f>
        <v>148</v>
      </c>
      <c r="R35" s="34">
        <f aca="true" t="shared" si="13" ref="R35:S37">F35+I35+L35+O35</f>
        <v>357</v>
      </c>
      <c r="S35" s="35">
        <f t="shared" si="13"/>
        <v>202</v>
      </c>
      <c r="T35" s="36">
        <v>4</v>
      </c>
      <c r="U35" s="37">
        <f>R35+S35</f>
        <v>559</v>
      </c>
    </row>
    <row r="36" spans="1:21" ht="12.75">
      <c r="A36" s="38" t="s">
        <v>20</v>
      </c>
      <c r="B36" s="39" t="s">
        <v>106</v>
      </c>
      <c r="C36" s="40" t="s">
        <v>107</v>
      </c>
      <c r="D36" s="41" t="s">
        <v>19</v>
      </c>
      <c r="E36" s="41">
        <v>18634</v>
      </c>
      <c r="F36" s="42">
        <v>89</v>
      </c>
      <c r="G36" s="43">
        <v>54</v>
      </c>
      <c r="H36" s="44">
        <f>F36+G36</f>
        <v>143</v>
      </c>
      <c r="I36" s="45">
        <v>85</v>
      </c>
      <c r="J36" s="43">
        <v>43</v>
      </c>
      <c r="K36" s="44">
        <f>I36+J36</f>
        <v>128</v>
      </c>
      <c r="L36" s="45">
        <v>95</v>
      </c>
      <c r="M36" s="43">
        <v>26</v>
      </c>
      <c r="N36" s="44">
        <f>L36+M36</f>
        <v>121</v>
      </c>
      <c r="O36" s="45">
        <v>88</v>
      </c>
      <c r="P36" s="43">
        <v>61</v>
      </c>
      <c r="Q36" s="44">
        <f>O36+P36</f>
        <v>149</v>
      </c>
      <c r="R36" s="45">
        <f t="shared" si="13"/>
        <v>357</v>
      </c>
      <c r="S36" s="46">
        <f t="shared" si="13"/>
        <v>184</v>
      </c>
      <c r="T36" s="47">
        <v>5</v>
      </c>
      <c r="U36" s="48">
        <f>R36+S36</f>
        <v>541</v>
      </c>
    </row>
    <row r="37" spans="1:21" ht="12.75" customHeight="1" thickBot="1">
      <c r="A37" s="69" t="s">
        <v>24</v>
      </c>
      <c r="B37" s="89" t="s">
        <v>108</v>
      </c>
      <c r="C37" s="90" t="s">
        <v>109</v>
      </c>
      <c r="D37" s="91" t="s">
        <v>23</v>
      </c>
      <c r="E37" s="91">
        <v>18236</v>
      </c>
      <c r="F37" s="92">
        <v>1</v>
      </c>
      <c r="G37" s="93"/>
      <c r="H37" s="94">
        <f>F37+G37</f>
        <v>1</v>
      </c>
      <c r="I37" s="95"/>
      <c r="J37" s="93"/>
      <c r="K37" s="94">
        <f>I37+J37</f>
        <v>0</v>
      </c>
      <c r="L37" s="95"/>
      <c r="M37" s="93"/>
      <c r="N37" s="94">
        <f>L37+M37</f>
        <v>0</v>
      </c>
      <c r="O37" s="95"/>
      <c r="P37" s="93"/>
      <c r="Q37" s="94">
        <f>O37+P37</f>
        <v>0</v>
      </c>
      <c r="R37" s="95">
        <f t="shared" si="13"/>
        <v>1</v>
      </c>
      <c r="S37" s="96">
        <f t="shared" si="13"/>
        <v>0</v>
      </c>
      <c r="T37" s="97"/>
      <c r="U37" s="98">
        <f>R37+S37</f>
        <v>1</v>
      </c>
    </row>
    <row r="38" ht="13.5" thickTop="1"/>
    <row r="41" ht="21" customHeight="1"/>
    <row r="42" ht="18" customHeight="1"/>
    <row r="43" ht="12.75" customHeight="1"/>
    <row r="45" ht="12.75" customHeight="1"/>
    <row r="49" ht="21" customHeight="1"/>
    <row r="50" ht="18" customHeight="1"/>
    <row r="51" ht="12.75" customHeight="1"/>
    <row r="53" ht="12.75" customHeight="1"/>
  </sheetData>
  <mergeCells count="33">
    <mergeCell ref="A33:A34"/>
    <mergeCell ref="B33:C34"/>
    <mergeCell ref="F33:H33"/>
    <mergeCell ref="I33:K33"/>
    <mergeCell ref="D33:D34"/>
    <mergeCell ref="B32:U32"/>
    <mergeCell ref="L33:N33"/>
    <mergeCell ref="O33:Q33"/>
    <mergeCell ref="R33:U33"/>
    <mergeCell ref="E33:E34"/>
    <mergeCell ref="A21:A22"/>
    <mergeCell ref="B21:C22"/>
    <mergeCell ref="A31:U31"/>
    <mergeCell ref="F21:H21"/>
    <mergeCell ref="I21:K21"/>
    <mergeCell ref="D21:D22"/>
    <mergeCell ref="E21:E22"/>
    <mergeCell ref="L21:N21"/>
    <mergeCell ref="O21:Q21"/>
    <mergeCell ref="R21:U21"/>
    <mergeCell ref="B2:U2"/>
    <mergeCell ref="B3:U3"/>
    <mergeCell ref="L4:N4"/>
    <mergeCell ref="O4:Q4"/>
    <mergeCell ref="R4:U4"/>
    <mergeCell ref="E4:E5"/>
    <mergeCell ref="B20:U20"/>
    <mergeCell ref="A19:U19"/>
    <mergeCell ref="A4:A5"/>
    <mergeCell ref="B4:C5"/>
    <mergeCell ref="F4:H4"/>
    <mergeCell ref="I4:K4"/>
    <mergeCell ref="D4:D5"/>
  </mergeCells>
  <printOptions/>
  <pageMargins left="0.82" right="0.75" top="0.42" bottom="0.2" header="0.45" footer="0.19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20" sqref="A20:N20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0.625" style="0" customWidth="1"/>
    <col min="4" max="4" width="7.75390625" style="0" customWidth="1"/>
    <col min="5" max="5" width="11.375" style="0" customWidth="1"/>
    <col min="6" max="9" width="6.25390625" style="0" customWidth="1"/>
    <col min="12" max="12" width="5.125" style="0" customWidth="1"/>
    <col min="14" max="14" width="4.875" style="0" customWidth="1"/>
  </cols>
  <sheetData>
    <row r="1" spans="1:14" ht="18">
      <c r="A1" s="99" t="s">
        <v>110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6.5" thickBot="1">
      <c r="A3" s="101" t="s">
        <v>111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6" customFormat="1" ht="12" thickBot="1">
      <c r="A4" s="102" t="s">
        <v>112</v>
      </c>
      <c r="B4" s="103" t="s">
        <v>113</v>
      </c>
      <c r="C4" s="103" t="s">
        <v>114</v>
      </c>
      <c r="D4" s="103" t="s">
        <v>115</v>
      </c>
      <c r="E4" s="103" t="s">
        <v>116</v>
      </c>
      <c r="F4" s="104" t="s">
        <v>11</v>
      </c>
      <c r="G4" s="104" t="s">
        <v>14</v>
      </c>
      <c r="H4" s="104" t="s">
        <v>11</v>
      </c>
      <c r="I4" s="104" t="s">
        <v>14</v>
      </c>
      <c r="J4" s="104" t="s">
        <v>11</v>
      </c>
      <c r="K4" s="104" t="s">
        <v>14</v>
      </c>
      <c r="L4" s="104" t="s">
        <v>117</v>
      </c>
      <c r="M4" s="104" t="s">
        <v>118</v>
      </c>
      <c r="N4" s="105" t="s">
        <v>2</v>
      </c>
    </row>
    <row r="5" spans="1:14" ht="12.75">
      <c r="A5" s="121" t="s">
        <v>119</v>
      </c>
      <c r="B5" s="121" t="s">
        <v>67</v>
      </c>
      <c r="C5" s="121" t="s">
        <v>19</v>
      </c>
      <c r="D5" s="122">
        <v>19100</v>
      </c>
      <c r="E5" s="123">
        <v>33895</v>
      </c>
      <c r="F5" s="124">
        <v>145</v>
      </c>
      <c r="G5" s="124">
        <v>62</v>
      </c>
      <c r="H5" s="124">
        <v>144</v>
      </c>
      <c r="I5" s="124">
        <v>69</v>
      </c>
      <c r="J5" s="125">
        <v>289</v>
      </c>
      <c r="K5" s="124">
        <v>131</v>
      </c>
      <c r="L5" s="124">
        <v>4</v>
      </c>
      <c r="M5" s="124">
        <f>J5+K5</f>
        <v>420</v>
      </c>
      <c r="N5" s="126" t="s">
        <v>16</v>
      </c>
    </row>
    <row r="6" spans="1:14" ht="12.75">
      <c r="A6" s="127" t="s">
        <v>120</v>
      </c>
      <c r="B6" s="127" t="s">
        <v>71</v>
      </c>
      <c r="C6" s="127" t="s">
        <v>19</v>
      </c>
      <c r="D6" s="128">
        <v>18636</v>
      </c>
      <c r="E6" s="129">
        <v>33922</v>
      </c>
      <c r="F6" s="125">
        <v>142</v>
      </c>
      <c r="G6" s="125">
        <v>71</v>
      </c>
      <c r="H6" s="125">
        <v>128</v>
      </c>
      <c r="I6" s="125">
        <v>63</v>
      </c>
      <c r="J6" s="125">
        <f>F6+H6</f>
        <v>270</v>
      </c>
      <c r="K6" s="125">
        <f>G6+I6</f>
        <v>134</v>
      </c>
      <c r="L6" s="125">
        <v>7</v>
      </c>
      <c r="M6" s="125">
        <f>J6+K6</f>
        <v>404</v>
      </c>
      <c r="N6" s="130" t="s">
        <v>20</v>
      </c>
    </row>
    <row r="7" spans="1:14" ht="12.75">
      <c r="A7" s="131" t="s">
        <v>121</v>
      </c>
      <c r="B7" s="131" t="s">
        <v>122</v>
      </c>
      <c r="C7" s="131" t="s">
        <v>123</v>
      </c>
      <c r="D7" s="132">
        <v>17803</v>
      </c>
      <c r="E7" s="133">
        <v>33545</v>
      </c>
      <c r="F7" s="134">
        <v>141</v>
      </c>
      <c r="G7" s="134">
        <v>58</v>
      </c>
      <c r="H7" s="134">
        <v>120</v>
      </c>
      <c r="I7" s="134">
        <v>66</v>
      </c>
      <c r="J7" s="134">
        <f>F7+H7</f>
        <v>261</v>
      </c>
      <c r="K7" s="134">
        <f>G7+I7</f>
        <v>124</v>
      </c>
      <c r="L7" s="134">
        <v>7</v>
      </c>
      <c r="M7" s="134">
        <f>J7+K7</f>
        <v>385</v>
      </c>
      <c r="N7" s="130" t="s">
        <v>24</v>
      </c>
    </row>
    <row r="8" spans="1:14" ht="12.75">
      <c r="A8" s="108" t="s">
        <v>124</v>
      </c>
      <c r="B8" s="108" t="s">
        <v>125</v>
      </c>
      <c r="C8" s="109" t="s">
        <v>123</v>
      </c>
      <c r="D8" s="110">
        <v>19770</v>
      </c>
      <c r="E8" s="111">
        <v>34468</v>
      </c>
      <c r="F8" s="107">
        <v>139</v>
      </c>
      <c r="G8" s="107">
        <v>42</v>
      </c>
      <c r="H8" s="107">
        <v>136</v>
      </c>
      <c r="I8" s="107">
        <v>53</v>
      </c>
      <c r="J8" s="107">
        <f>F8+H8</f>
        <v>275</v>
      </c>
      <c r="K8" s="107">
        <f>G8+I8</f>
        <v>95</v>
      </c>
      <c r="L8" s="107">
        <v>13</v>
      </c>
      <c r="M8" s="107">
        <f>J8+K8</f>
        <v>370</v>
      </c>
      <c r="N8" s="112" t="s">
        <v>27</v>
      </c>
    </row>
    <row r="9" spans="1:14" ht="12.75">
      <c r="A9" s="113" t="s">
        <v>126</v>
      </c>
      <c r="B9" s="113" t="s">
        <v>127</v>
      </c>
      <c r="C9" s="109" t="s">
        <v>128</v>
      </c>
      <c r="D9" s="110">
        <v>19772</v>
      </c>
      <c r="E9" s="111">
        <v>34192</v>
      </c>
      <c r="F9" s="107">
        <v>140</v>
      </c>
      <c r="G9" s="107">
        <v>36</v>
      </c>
      <c r="H9" s="107">
        <v>138</v>
      </c>
      <c r="I9" s="107">
        <v>53</v>
      </c>
      <c r="J9" s="107">
        <f>F9+H9</f>
        <v>278</v>
      </c>
      <c r="K9" s="107">
        <f>G9+I9</f>
        <v>89</v>
      </c>
      <c r="L9" s="107">
        <v>14</v>
      </c>
      <c r="M9" s="107">
        <f>J9+K9</f>
        <v>367</v>
      </c>
      <c r="N9" s="112" t="s">
        <v>30</v>
      </c>
    </row>
    <row r="10" spans="1:14" ht="12.75">
      <c r="A10" s="113"/>
      <c r="B10" s="113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12"/>
    </row>
    <row r="11" spans="1:14" ht="12.75">
      <c r="A11" s="108"/>
      <c r="B11" s="108"/>
      <c r="C11" s="109"/>
      <c r="D11" s="110"/>
      <c r="E11" s="111"/>
      <c r="F11" s="107"/>
      <c r="G11" s="107"/>
      <c r="H11" s="107"/>
      <c r="I11" s="107"/>
      <c r="J11" s="107"/>
      <c r="K11" s="107"/>
      <c r="L11" s="107"/>
      <c r="M11" s="107"/>
      <c r="N11" s="112"/>
    </row>
    <row r="12" spans="1:14" ht="12.75">
      <c r="A12" s="114"/>
      <c r="B12" s="114"/>
      <c r="C12" s="83"/>
      <c r="D12" s="115"/>
      <c r="E12" s="116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1:14" ht="18">
      <c r="A13" s="99" t="s">
        <v>129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5" spans="1:14" ht="16.5" thickBot="1">
      <c r="A15" s="119" t="s">
        <v>130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13.5" thickBot="1">
      <c r="A16" s="102" t="s">
        <v>112</v>
      </c>
      <c r="B16" s="103" t="s">
        <v>113</v>
      </c>
      <c r="C16" s="103" t="s">
        <v>114</v>
      </c>
      <c r="D16" s="103" t="s">
        <v>115</v>
      </c>
      <c r="E16" s="103" t="s">
        <v>116</v>
      </c>
      <c r="F16" s="104" t="s">
        <v>11</v>
      </c>
      <c r="G16" s="104" t="s">
        <v>14</v>
      </c>
      <c r="H16" s="104" t="s">
        <v>11</v>
      </c>
      <c r="I16" s="104" t="s">
        <v>14</v>
      </c>
      <c r="J16" s="104" t="s">
        <v>11</v>
      </c>
      <c r="K16" s="104" t="s">
        <v>14</v>
      </c>
      <c r="L16" s="104" t="s">
        <v>117</v>
      </c>
      <c r="M16" s="104" t="s">
        <v>118</v>
      </c>
      <c r="N16" s="105" t="s">
        <v>2</v>
      </c>
    </row>
    <row r="17" spans="1:14" ht="12.75">
      <c r="A17" s="131" t="s">
        <v>131</v>
      </c>
      <c r="B17" s="131" t="s">
        <v>79</v>
      </c>
      <c r="C17" s="131" t="s">
        <v>128</v>
      </c>
      <c r="D17" s="132">
        <v>20910</v>
      </c>
      <c r="E17" s="133">
        <v>35503</v>
      </c>
      <c r="F17" s="134">
        <v>118</v>
      </c>
      <c r="G17" s="134">
        <v>44</v>
      </c>
      <c r="H17" s="134">
        <v>124</v>
      </c>
      <c r="I17" s="134">
        <v>41</v>
      </c>
      <c r="J17" s="134">
        <f>F17+H17</f>
        <v>242</v>
      </c>
      <c r="K17" s="134">
        <f>G17+I17</f>
        <v>85</v>
      </c>
      <c r="L17" s="134">
        <v>18</v>
      </c>
      <c r="M17" s="134">
        <f>J17+K17</f>
        <v>327</v>
      </c>
      <c r="N17" s="135" t="s">
        <v>16</v>
      </c>
    </row>
    <row r="18" spans="1:13" ht="12.75">
      <c r="A18" s="120"/>
      <c r="B18" s="120"/>
      <c r="C18" s="83"/>
      <c r="D18" s="115"/>
      <c r="E18" s="116"/>
      <c r="F18" s="117"/>
      <c r="G18" s="117"/>
      <c r="H18" s="117"/>
      <c r="I18" s="117"/>
      <c r="J18" s="117"/>
      <c r="K18" s="117"/>
      <c r="L18" s="117"/>
      <c r="M18" s="117"/>
    </row>
    <row r="19" spans="1:14" ht="18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ht="18">
      <c r="A20" s="99" t="s">
        <v>132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ht="16.5" thickBot="1">
      <c r="A22" s="101" t="s">
        <v>111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13.5" thickBot="1">
      <c r="A23" s="102" t="s">
        <v>112</v>
      </c>
      <c r="B23" s="103" t="s">
        <v>113</v>
      </c>
      <c r="C23" s="103" t="s">
        <v>114</v>
      </c>
      <c r="D23" s="103" t="s">
        <v>115</v>
      </c>
      <c r="E23" s="103" t="s">
        <v>116</v>
      </c>
      <c r="F23" s="104" t="s">
        <v>11</v>
      </c>
      <c r="G23" s="104" t="s">
        <v>14</v>
      </c>
      <c r="H23" s="104" t="s">
        <v>11</v>
      </c>
      <c r="I23" s="104" t="s">
        <v>14</v>
      </c>
      <c r="J23" s="104" t="s">
        <v>11</v>
      </c>
      <c r="K23" s="104" t="s">
        <v>14</v>
      </c>
      <c r="L23" s="104" t="s">
        <v>117</v>
      </c>
      <c r="M23" s="104" t="s">
        <v>118</v>
      </c>
      <c r="N23" s="105" t="s">
        <v>2</v>
      </c>
    </row>
    <row r="24" spans="1:14" ht="12.75">
      <c r="A24" s="127" t="s">
        <v>133</v>
      </c>
      <c r="B24" s="127" t="s">
        <v>134</v>
      </c>
      <c r="C24" s="127" t="s">
        <v>135</v>
      </c>
      <c r="D24" s="128">
        <v>21423</v>
      </c>
      <c r="E24" s="129">
        <v>35747</v>
      </c>
      <c r="F24" s="125">
        <v>117</v>
      </c>
      <c r="G24" s="125">
        <v>36</v>
      </c>
      <c r="H24" s="125">
        <v>134</v>
      </c>
      <c r="I24" s="125">
        <v>57</v>
      </c>
      <c r="J24" s="125">
        <f>F24+H24</f>
        <v>251</v>
      </c>
      <c r="K24" s="125">
        <f>G24+I24</f>
        <v>93</v>
      </c>
      <c r="L24" s="125">
        <v>17</v>
      </c>
      <c r="M24" s="125">
        <f>J24+K24</f>
        <v>344</v>
      </c>
      <c r="N24" s="126" t="s">
        <v>16</v>
      </c>
    </row>
  </sheetData>
  <sheetProtection/>
  <mergeCells count="7">
    <mergeCell ref="A22:N22"/>
    <mergeCell ref="A3:N3"/>
    <mergeCell ref="A1:N1"/>
    <mergeCell ref="A13:N13"/>
    <mergeCell ref="A15:N15"/>
    <mergeCell ref="A19:N19"/>
    <mergeCell ref="A20:N20"/>
  </mergeCells>
  <printOptions horizontalCentered="1"/>
  <pageMargins left="0.984251968503937" right="0.984251968503937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75002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úžad Přerov</dc:creator>
  <cp:keywords/>
  <dc:description/>
  <cp:lastModifiedBy>Městský úžad Přerov</cp:lastModifiedBy>
  <dcterms:created xsi:type="dcterms:W3CDTF">2010-02-01T09:36:05Z</dcterms:created>
  <dcterms:modified xsi:type="dcterms:W3CDTF">2010-02-01T09:38:37Z</dcterms:modified>
  <cp:category/>
  <cp:version/>
  <cp:contentType/>
  <cp:contentStatus/>
</cp:coreProperties>
</file>